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8240" windowHeight="11760"/>
  </bookViews>
  <sheets>
    <sheet name="mięso  zał nr 1 2025" sheetId="2" r:id="rId1"/>
  </sheets>
  <definedNames>
    <definedName name="_xlnm.Print_Area" localSheetId="0">'mięso  zał nr 1 2025'!$A$1:$M$96</definedName>
  </definedNames>
  <calcPr calcId="124519"/>
</workbook>
</file>

<file path=xl/calcChain.xml><?xml version="1.0" encoding="utf-8"?>
<calcChain xmlns="http://schemas.openxmlformats.org/spreadsheetml/2006/main">
  <c r="I71" i="2"/>
  <c r="I72"/>
  <c r="I73"/>
  <c r="H71"/>
  <c r="H72"/>
  <c r="H73"/>
  <c r="F71"/>
  <c r="F72"/>
  <c r="F73"/>
  <c r="F20" l="1"/>
  <c r="H20" s="1"/>
  <c r="I20" s="1"/>
  <c r="F21"/>
  <c r="H21" s="1"/>
  <c r="I21" s="1"/>
  <c r="F22"/>
  <c r="H22" s="1"/>
  <c r="I22" s="1"/>
  <c r="F23"/>
  <c r="H23" s="1"/>
  <c r="I23" s="1"/>
  <c r="F24"/>
  <c r="H24" s="1"/>
  <c r="I24" s="1"/>
  <c r="F25"/>
  <c r="H25" s="1"/>
  <c r="I25" s="1"/>
  <c r="F26"/>
  <c r="H26" s="1"/>
  <c r="I26" s="1"/>
  <c r="F27"/>
  <c r="H27" s="1"/>
  <c r="I27" s="1"/>
  <c r="F28"/>
  <c r="H28" s="1"/>
  <c r="I28" s="1"/>
  <c r="F29"/>
  <c r="H29" s="1"/>
  <c r="I29" s="1"/>
  <c r="F30"/>
  <c r="H30" s="1"/>
  <c r="I30" s="1"/>
  <c r="F31"/>
  <c r="H31" s="1"/>
  <c r="I31" s="1"/>
  <c r="F32"/>
  <c r="H32" s="1"/>
  <c r="I32" s="1"/>
  <c r="F33"/>
  <c r="H33" s="1"/>
  <c r="I33" s="1"/>
  <c r="F34"/>
  <c r="H34" s="1"/>
  <c r="I34" s="1"/>
  <c r="F35"/>
  <c r="H35" s="1"/>
  <c r="I35" s="1"/>
  <c r="F36"/>
  <c r="H36" s="1"/>
  <c r="I36" s="1"/>
  <c r="F37"/>
  <c r="H37" s="1"/>
  <c r="I37" s="1"/>
  <c r="F38"/>
  <c r="H38" s="1"/>
  <c r="I38" s="1"/>
  <c r="F39"/>
  <c r="H39" s="1"/>
  <c r="I39" s="1"/>
  <c r="F40"/>
  <c r="H40" s="1"/>
  <c r="I40" s="1"/>
  <c r="F41"/>
  <c r="H41" s="1"/>
  <c r="I41" s="1"/>
  <c r="F42"/>
  <c r="H42" s="1"/>
  <c r="I42" s="1"/>
  <c r="F43"/>
  <c r="H43" s="1"/>
  <c r="I43" s="1"/>
  <c r="F44"/>
  <c r="H44" s="1"/>
  <c r="I44" s="1"/>
  <c r="F45"/>
  <c r="H45" s="1"/>
  <c r="I45" s="1"/>
  <c r="F46"/>
  <c r="H46" s="1"/>
  <c r="I46" s="1"/>
  <c r="F47"/>
  <c r="H47" s="1"/>
  <c r="I47" s="1"/>
  <c r="F48"/>
  <c r="H48" s="1"/>
  <c r="I48" s="1"/>
  <c r="F49"/>
  <c r="H49" s="1"/>
  <c r="I49" s="1"/>
  <c r="F50"/>
  <c r="H50" s="1"/>
  <c r="I50" s="1"/>
  <c r="F51"/>
  <c r="H51" s="1"/>
  <c r="I51" s="1"/>
  <c r="F52"/>
  <c r="H52" s="1"/>
  <c r="I52" s="1"/>
  <c r="F53"/>
  <c r="H53" s="1"/>
  <c r="I53" s="1"/>
  <c r="F54"/>
  <c r="H54" s="1"/>
  <c r="I54" s="1"/>
  <c r="F55"/>
  <c r="H55" s="1"/>
  <c r="I55" s="1"/>
  <c r="F56"/>
  <c r="H56" s="1"/>
  <c r="I56" s="1"/>
  <c r="F57"/>
  <c r="H57" s="1"/>
  <c r="I57" s="1"/>
  <c r="F58"/>
  <c r="H58" s="1"/>
  <c r="I58" s="1"/>
  <c r="F59"/>
  <c r="H59" s="1"/>
  <c r="I59" s="1"/>
  <c r="F60"/>
  <c r="H60" s="1"/>
  <c r="I60" s="1"/>
  <c r="F61"/>
  <c r="H61" s="1"/>
  <c r="I61" s="1"/>
  <c r="F62"/>
  <c r="H62" s="1"/>
  <c r="I62" s="1"/>
  <c r="F63"/>
  <c r="H63" s="1"/>
  <c r="I63" s="1"/>
  <c r="F64"/>
  <c r="H64" s="1"/>
  <c r="I64" s="1"/>
  <c r="F65"/>
  <c r="H65" s="1"/>
  <c r="I65" s="1"/>
  <c r="F66"/>
  <c r="H66" s="1"/>
  <c r="I66" s="1"/>
  <c r="F67"/>
  <c r="H67" s="1"/>
  <c r="I67" s="1"/>
  <c r="F68"/>
  <c r="H68" s="1"/>
  <c r="I68" s="1"/>
  <c r="F69"/>
  <c r="H69" s="1"/>
  <c r="I69" s="1"/>
  <c r="F70"/>
  <c r="H70" s="1"/>
  <c r="I70" s="1"/>
  <c r="F19" l="1"/>
  <c r="F74" l="1"/>
  <c r="H19"/>
  <c r="H74" l="1"/>
  <c r="I19"/>
</calcChain>
</file>

<file path=xl/sharedStrings.xml><?xml version="1.0" encoding="utf-8"?>
<sst xmlns="http://schemas.openxmlformats.org/spreadsheetml/2006/main" count="141" uniqueCount="88">
  <si>
    <t>Razem</t>
  </si>
  <si>
    <t>kg</t>
  </si>
  <si>
    <t>szynka wiejska, świeża, chuda</t>
  </si>
  <si>
    <t>schab wieprzowy, bez kości, chudy, świeży</t>
  </si>
  <si>
    <t>kark wołowy, świeży, chudy</t>
  </si>
  <si>
    <t>filet z kurczka, świeży, bez skóry, bez kości, klasa A</t>
  </si>
  <si>
    <t>antrykot, świeży, chudy, I gatunek</t>
  </si>
  <si>
    <t>Równoważny</t>
  </si>
  <si>
    <t>Produkt</t>
  </si>
  <si>
    <t>Cena brutto</t>
  </si>
  <si>
    <t>Wartość brutto</t>
  </si>
  <si>
    <t>VAT</t>
  </si>
  <si>
    <t>Wartość netto</t>
  </si>
  <si>
    <t>j.m.</t>
  </si>
  <si>
    <t>Cena netto</t>
  </si>
  <si>
    <t>Nazwa artykułu</t>
  </si>
  <si>
    <t>Lp.</t>
  </si>
  <si>
    <t>udziec z indyka, świeży</t>
  </si>
  <si>
    <t>pałki z kurczaka, świeże</t>
  </si>
  <si>
    <t>I. Dane Wykonawcy:</t>
  </si>
  <si>
    <t>1) Nazwa……………………………………………………………………….</t>
  </si>
  <si>
    <t>2) Adres………………………………………………………………………..</t>
  </si>
  <si>
    <t>3) Tel/Fax……………………………………………………………………..</t>
  </si>
  <si>
    <t>4) NIP…………………………………………………………………………</t>
  </si>
  <si>
    <t>5) REGON………………………………………………………………………</t>
  </si>
  <si>
    <t>6) KRS/CEIDG………………………………………………………………..</t>
  </si>
  <si>
    <t>7) Konto………………………………………………………………………….</t>
  </si>
  <si>
    <t>zgodnie z poniższymi cenami:</t>
  </si>
  <si>
    <t>Łączna wartość brutto  wynosi …………………………………………….PLN, słownie…………………………………………………………….</t>
  </si>
  <si>
    <t>III. Oświadczam, że akceptuję wszystkie wymagania Zamawiającego ujęte w zaproszeniu do składnia ofert.</t>
  </si>
  <si>
    <t>………………………………………………………….</t>
  </si>
  <si>
    <t>(miejscowość,data)</t>
  </si>
  <si>
    <t>…………………………………………</t>
  </si>
  <si>
    <t>(podpis i pieczatka Wykonawcy)</t>
  </si>
  <si>
    <t xml:space="preserve">II. Niniejszym składam ofertę na realizację przedmiotu zamówienia pn.: "Dostawa mięsa, wędlin, drobiu i ich przetworów wraz z transportem" </t>
  </si>
  <si>
    <t>w tym podatek VAT:                        ……………, wartość zadania netto wynosi……………………………………………………………………….PLN</t>
  </si>
  <si>
    <t>kiełbasa biała, świeża</t>
  </si>
  <si>
    <t>parówki  drobiowe 100% mięsa</t>
  </si>
  <si>
    <t>porcje rosołowe ze skrzydełkami, świeże</t>
  </si>
  <si>
    <t>pręga wołowa, świeża</t>
  </si>
  <si>
    <t>schab pieczony, chudy, świeży</t>
  </si>
  <si>
    <t>skrzydełka z kurczaka, świeże</t>
  </si>
  <si>
    <t>szynka nie ze wsi, chuda, świeża</t>
  </si>
  <si>
    <t>szynka tradycyjna, chuda, świeża</t>
  </si>
  <si>
    <t>szt</t>
  </si>
  <si>
    <t>franfruterki, świeże</t>
  </si>
  <si>
    <t>kiełbaski śląskie cienkie, świeże, chude</t>
  </si>
  <si>
    <t>szynka aleksandryjska, świeża, chuda</t>
  </si>
  <si>
    <t>parówki z szynki 90% mięsa</t>
  </si>
  <si>
    <t>polędwica sopocka, chuda, świeża</t>
  </si>
  <si>
    <t>polędwica z drobiu, chuda, świeża</t>
  </si>
  <si>
    <t>skrzydła z indyka, świeże</t>
  </si>
  <si>
    <t>mięso mielone, świeże, chude</t>
  </si>
  <si>
    <t>pajda z masarskiego straganu, świeża, chuda</t>
  </si>
  <si>
    <t>Razem szacunkowa ilość za 12mcy</t>
  </si>
  <si>
    <t>FORMULARZ CENOWY</t>
  </si>
  <si>
    <t>boczek wędzony, świeży chudy</t>
  </si>
  <si>
    <t>filet z indyka wędzony, bez oznak psucia, świeży</t>
  </si>
  <si>
    <t>filet z indyka, świeży, bez skóry, bez kości, klasa A</t>
  </si>
  <si>
    <t>kabanosy Tarczyński Exclusive Wieprzowe 105g lub równoważne</t>
  </si>
  <si>
    <t>kabanosy Tarczyński Exclusive Drobiowe 105g lub równoważne</t>
  </si>
  <si>
    <t>kiełbasa głogowska lub równoważna, świeża</t>
  </si>
  <si>
    <t>kiełbasa krakowska podsuszana lub równoważna, świeża</t>
  </si>
  <si>
    <t>kiełbasa szynkowa lub równoważna, świeża</t>
  </si>
  <si>
    <t>kiełbasa podwawelska lub równoważna, chuda, świeża</t>
  </si>
  <si>
    <t>kiełbasa toruńska lub równoważna, chuda, świeża</t>
  </si>
  <si>
    <t>kiełbasa żywiecka podsuszana lub równoważna, chuda, świeża</t>
  </si>
  <si>
    <t>kulki od szynki wieprzowej,świeże, chude</t>
  </si>
  <si>
    <t>łopatka wieprzowa bez kości, chuda, świeża</t>
  </si>
  <si>
    <t>mięso mielone, świeże, chude, opakowanie nie większe niż 500g</t>
  </si>
  <si>
    <t>mięso od szynki wieprzowej, świeże, chude</t>
  </si>
  <si>
    <t>parówki z szynki 90% mięsa, opakowanie nie większe niż 250g</t>
  </si>
  <si>
    <t>pasztet z kurczaka zagrodowego, świeży, chudy</t>
  </si>
  <si>
    <t>pieczeń wołowa, świeża, chuda</t>
  </si>
  <si>
    <t>pierś z kurczaka zapieczona na maśle, świeża, chuda</t>
  </si>
  <si>
    <t>polędwica sopocka plastry, opakowanie nie większe niż 100g</t>
  </si>
  <si>
    <t>porcje rosołowe, świeże, chude</t>
  </si>
  <si>
    <t>szynka drobiowa plastry, opakowanie nie większe niż 100g</t>
  </si>
  <si>
    <t>szynka wieprzowa plastry, opakowanie nie większe niż 100g</t>
  </si>
  <si>
    <t>szynka konserwowa, chuda, świeża</t>
  </si>
  <si>
    <t>szynka konserwowa plastry, opakowanie nie większe niż 120g</t>
  </si>
  <si>
    <t>szynka konserwowa plastry, opakowanie nie większe niż 200g</t>
  </si>
  <si>
    <t>szynka konserwowa plastry, opakowanie nie większe niż  500g</t>
  </si>
  <si>
    <t>szynka z "pasieki",świeża, chuda</t>
  </si>
  <si>
    <t>udka z kurczaka, świeże, chude</t>
  </si>
  <si>
    <t>udziec z kurczaka bez kości, świeży</t>
  </si>
  <si>
    <t>udziec z kurczaka z koscią, świeży</t>
  </si>
  <si>
    <t>Załącznik nr 1a do formularza ofertowwgo - mięso i wędliny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</si>
</sst>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21">
    <font>
      <sz val="11"/>
      <color theme="1"/>
      <name val="Czcionka tekstu podstawowego"/>
      <family val="2"/>
      <charset val="238"/>
    </font>
    <font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10"/>
      <color indexed="8"/>
      <name val="Arial"/>
      <family val="2"/>
    </font>
    <font>
      <b/>
      <i/>
      <sz val="10"/>
      <name val="Arial"/>
      <family val="2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theme="1"/>
      <name val="Czcionka tekstu podstawowego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84">
    <xf numFmtId="0" fontId="0" fillId="0" borderId="0" xfId="0"/>
    <xf numFmtId="0" fontId="2" fillId="0" borderId="0" xfId="0" applyFont="1"/>
    <xf numFmtId="0" fontId="3" fillId="0" borderId="0" xfId="1"/>
    <xf numFmtId="0" fontId="3" fillId="0" borderId="0" xfId="1" applyBorder="1"/>
    <xf numFmtId="0" fontId="2" fillId="0" borderId="0" xfId="0" applyFont="1" applyAlignment="1">
      <alignment horizontal="left" indent="9"/>
    </xf>
    <xf numFmtId="0" fontId="4" fillId="0" borderId="0" xfId="1" applyFont="1" applyBorder="1"/>
    <xf numFmtId="0" fontId="4" fillId="0" borderId="0" xfId="1" applyFont="1"/>
    <xf numFmtId="0" fontId="1" fillId="0" borderId="0" xfId="0" applyFont="1" applyAlignment="1">
      <alignment horizontal="justify"/>
    </xf>
    <xf numFmtId="0" fontId="3" fillId="0" borderId="0" xfId="1" applyFill="1"/>
    <xf numFmtId="0" fontId="3" fillId="0" borderId="0" xfId="1" applyFill="1" applyBorder="1"/>
    <xf numFmtId="0" fontId="1" fillId="0" borderId="0" xfId="0" applyFont="1" applyFill="1" applyAlignment="1">
      <alignment horizontal="justify"/>
    </xf>
    <xf numFmtId="0" fontId="0" fillId="0" borderId="0" xfId="0" applyFill="1"/>
    <xf numFmtId="0" fontId="5" fillId="0" borderId="0" xfId="0" applyFont="1" applyFill="1" applyAlignment="1">
      <alignment horizontal="justify"/>
    </xf>
    <xf numFmtId="0" fontId="6" fillId="0" borderId="3" xfId="0" applyFont="1" applyBorder="1"/>
    <xf numFmtId="0" fontId="6" fillId="0" borderId="8" xfId="0" applyFont="1" applyBorder="1"/>
    <xf numFmtId="0" fontId="3" fillId="0" borderId="0" xfId="1" applyAlignment="1"/>
    <xf numFmtId="0" fontId="4" fillId="0" borderId="0" xfId="1" applyFont="1" applyAlignment="1"/>
    <xf numFmtId="0" fontId="11" fillId="0" borderId="0" xfId="1" applyFont="1"/>
    <xf numFmtId="0" fontId="10" fillId="0" borderId="0" xfId="1" applyFont="1" applyAlignment="1">
      <alignment vertical="center" wrapText="1"/>
    </xf>
    <xf numFmtId="0" fontId="12" fillId="0" borderId="0" xfId="1" applyFont="1"/>
    <xf numFmtId="0" fontId="12" fillId="0" borderId="0" xfId="1" applyFont="1" applyAlignment="1"/>
    <xf numFmtId="0" fontId="13" fillId="0" borderId="0" xfId="1" applyFont="1" applyAlignment="1">
      <alignment horizontal="left" vertical="center" wrapText="1"/>
    </xf>
    <xf numFmtId="0" fontId="15" fillId="0" borderId="0" xfId="0" applyFont="1" applyFill="1" applyAlignment="1">
      <alignment horizontal="left" indent="1"/>
    </xf>
    <xf numFmtId="0" fontId="14" fillId="0" borderId="0" xfId="1" applyFont="1" applyFill="1" applyAlignment="1">
      <alignment horizontal="center"/>
    </xf>
    <xf numFmtId="0" fontId="13" fillId="0" borderId="0" xfId="1" applyFont="1" applyFill="1"/>
    <xf numFmtId="0" fontId="10" fillId="0" borderId="0" xfId="1" applyFont="1" applyFill="1"/>
    <xf numFmtId="0" fontId="10" fillId="0" borderId="0" xfId="1" applyFont="1"/>
    <xf numFmtId="0" fontId="16" fillId="0" borderId="0" xfId="0" applyFont="1" applyFill="1"/>
    <xf numFmtId="0" fontId="13" fillId="0" borderId="0" xfId="1" applyFont="1"/>
    <xf numFmtId="0" fontId="17" fillId="0" borderId="4" xfId="3" applyFont="1" applyFill="1" applyBorder="1"/>
    <xf numFmtId="0" fontId="18" fillId="0" borderId="1" xfId="0" applyFont="1" applyBorder="1" applyAlignment="1"/>
    <xf numFmtId="0" fontId="17" fillId="0" borderId="1" xfId="2" applyFont="1" applyFill="1" applyBorder="1" applyAlignment="1">
      <alignment horizontal="center"/>
    </xf>
    <xf numFmtId="0" fontId="17" fillId="0" borderId="8" xfId="2" applyFont="1" applyFill="1" applyBorder="1" applyAlignment="1">
      <alignment horizontal="center"/>
    </xf>
    <xf numFmtId="0" fontId="17" fillId="0" borderId="14" xfId="3" applyFont="1" applyFill="1" applyBorder="1"/>
    <xf numFmtId="0" fontId="4" fillId="0" borderId="15" xfId="1" applyFont="1" applyBorder="1"/>
    <xf numFmtId="0" fontId="0" fillId="0" borderId="16" xfId="0" applyBorder="1"/>
    <xf numFmtId="0" fontId="0" fillId="0" borderId="17" xfId="0" applyBorder="1"/>
    <xf numFmtId="0" fontId="16" fillId="0" borderId="16" xfId="0" applyFont="1" applyBorder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1" applyAlignment="1">
      <alignment horizontal="center"/>
    </xf>
    <xf numFmtId="0" fontId="10" fillId="0" borderId="0" xfId="1" applyFont="1" applyFill="1" applyAlignment="1">
      <alignment horizontal="center"/>
    </xf>
    <xf numFmtId="0" fontId="10" fillId="0" borderId="0" xfId="1" applyFont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3" fillId="0" borderId="0" xfId="1" applyFill="1" applyBorder="1" applyAlignment="1">
      <alignment horizontal="center"/>
    </xf>
    <xf numFmtId="0" fontId="3" fillId="0" borderId="0" xfId="1" applyBorder="1" applyAlignment="1">
      <alignment horizontal="center"/>
    </xf>
    <xf numFmtId="0" fontId="17" fillId="0" borderId="1" xfId="1" applyFont="1" applyFill="1" applyBorder="1" applyAlignment="1">
      <alignment horizontal="right"/>
    </xf>
    <xf numFmtId="2" fontId="17" fillId="0" borderId="1" xfId="2" applyNumberFormat="1" applyFont="1" applyFill="1" applyBorder="1" applyAlignment="1">
      <alignment horizontal="center"/>
    </xf>
    <xf numFmtId="44" fontId="17" fillId="0" borderId="3" xfId="1" applyNumberFormat="1" applyFont="1" applyFill="1" applyBorder="1" applyAlignment="1">
      <alignment horizontal="center"/>
    </xf>
    <xf numFmtId="0" fontId="17" fillId="0" borderId="3" xfId="1" applyNumberFormat="1" applyFont="1" applyFill="1" applyBorder="1" applyAlignment="1">
      <alignment horizontal="center"/>
    </xf>
    <xf numFmtId="44" fontId="17" fillId="0" borderId="3" xfId="1" applyNumberFormat="1" applyFont="1" applyBorder="1"/>
    <xf numFmtId="44" fontId="17" fillId="0" borderId="2" xfId="1" applyNumberFormat="1" applyFont="1" applyBorder="1"/>
    <xf numFmtId="0" fontId="19" fillId="0" borderId="1" xfId="0" applyFont="1" applyBorder="1"/>
    <xf numFmtId="0" fontId="17" fillId="0" borderId="1" xfId="1" applyNumberFormat="1" applyFont="1" applyFill="1" applyBorder="1" applyAlignment="1">
      <alignment horizontal="center"/>
    </xf>
    <xf numFmtId="0" fontId="17" fillId="0" borderId="13" xfId="1" applyFont="1" applyFill="1" applyBorder="1" applyAlignment="1">
      <alignment horizontal="right"/>
    </xf>
    <xf numFmtId="2" fontId="17" fillId="0" borderId="8" xfId="2" applyNumberFormat="1" applyFont="1" applyFill="1" applyBorder="1" applyAlignment="1">
      <alignment horizontal="center"/>
    </xf>
    <xf numFmtId="0" fontId="17" fillId="0" borderId="13" xfId="1" applyNumberFormat="1" applyFont="1" applyFill="1" applyBorder="1" applyAlignment="1">
      <alignment horizontal="center"/>
    </xf>
    <xf numFmtId="0" fontId="19" fillId="0" borderId="8" xfId="0" applyFont="1" applyBorder="1"/>
    <xf numFmtId="0" fontId="17" fillId="0" borderId="1" xfId="1" applyFont="1" applyFill="1" applyBorder="1"/>
    <xf numFmtId="2" fontId="17" fillId="0" borderId="1" xfId="1" applyNumberFormat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  <xf numFmtId="2" fontId="19" fillId="0" borderId="1" xfId="0" applyNumberFormat="1" applyFont="1" applyBorder="1" applyAlignment="1">
      <alignment horizontal="center"/>
    </xf>
    <xf numFmtId="2" fontId="19" fillId="0" borderId="8" xfId="0" applyNumberFormat="1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7" fillId="0" borderId="1" xfId="3" applyFont="1" applyFill="1" applyBorder="1"/>
    <xf numFmtId="0" fontId="3" fillId="0" borderId="2" xfId="1" applyFont="1" applyBorder="1"/>
    <xf numFmtId="0" fontId="3" fillId="0" borderId="4" xfId="1" applyFont="1" applyBorder="1"/>
    <xf numFmtId="44" fontId="16" fillId="0" borderId="16" xfId="0" applyNumberFormat="1" applyFont="1" applyBorder="1"/>
    <xf numFmtId="0" fontId="8" fillId="0" borderId="8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</cellXfs>
  <cellStyles count="4">
    <cellStyle name="Normalny" xfId="0" builtinId="0"/>
    <cellStyle name="Normalny 2" xfId="1"/>
    <cellStyle name="Normalny 5" xfId="3"/>
    <cellStyle name="Normalny 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94"/>
  <sheetViews>
    <sheetView tabSelected="1" view="pageBreakPreview" zoomScale="95" zoomScaleSheetLayoutView="95" workbookViewId="0">
      <selection activeCell="C3" sqref="C3"/>
    </sheetView>
  </sheetViews>
  <sheetFormatPr defaultRowHeight="14.25"/>
  <cols>
    <col min="1" max="1" width="3.625" customWidth="1"/>
    <col min="2" max="2" width="63.375" customWidth="1"/>
    <col min="3" max="3" width="8.625" customWidth="1"/>
    <col min="4" max="4" width="7.5" customWidth="1"/>
    <col min="5" max="5" width="10.125" style="38" customWidth="1"/>
    <col min="6" max="6" width="12" customWidth="1"/>
    <col min="8" max="8" width="12.5" customWidth="1"/>
    <col min="9" max="9" width="11.25" customWidth="1"/>
    <col min="10" max="10" width="12.375" customWidth="1"/>
  </cols>
  <sheetData>
    <row r="2" spans="1:9">
      <c r="B2" s="2"/>
      <c r="C2" s="2"/>
    </row>
    <row r="3" spans="1:9" ht="20.25">
      <c r="B3" s="23" t="s">
        <v>55</v>
      </c>
      <c r="C3" s="27" t="s">
        <v>87</v>
      </c>
      <c r="D3" s="23"/>
      <c r="E3" s="39"/>
      <c r="F3" s="11"/>
    </row>
    <row r="4" spans="1:9">
      <c r="C4" s="11"/>
      <c r="D4" s="11"/>
      <c r="E4" s="39"/>
      <c r="F4" s="11"/>
    </row>
    <row r="5" spans="1:9" ht="15.75">
      <c r="A5" s="6"/>
      <c r="B5" s="28" t="s">
        <v>19</v>
      </c>
      <c r="C5" s="2"/>
      <c r="D5" s="2"/>
      <c r="E5" s="40"/>
      <c r="F5" s="2"/>
      <c r="G5" s="2"/>
      <c r="H5" s="8"/>
      <c r="I5" s="6"/>
    </row>
    <row r="6" spans="1:9" ht="20.25">
      <c r="A6" s="17"/>
      <c r="B6" s="19" t="s">
        <v>20</v>
      </c>
      <c r="C6" s="11"/>
      <c r="D6" s="23"/>
      <c r="E6" s="39"/>
      <c r="F6" s="11"/>
      <c r="G6" s="2"/>
      <c r="H6" s="2"/>
      <c r="I6" s="2"/>
    </row>
    <row r="7" spans="1:9" ht="15.75">
      <c r="A7" s="17"/>
      <c r="B7" s="19" t="s">
        <v>21</v>
      </c>
      <c r="C7" s="2"/>
      <c r="D7" s="2"/>
      <c r="G7" s="2"/>
      <c r="H7" s="2"/>
      <c r="I7" s="2"/>
    </row>
    <row r="8" spans="1:9" ht="15.75">
      <c r="A8" s="2"/>
      <c r="B8" s="20" t="s">
        <v>22</v>
      </c>
      <c r="C8" s="15"/>
      <c r="D8" s="16"/>
      <c r="G8" s="15"/>
      <c r="H8" s="15"/>
      <c r="I8" s="15"/>
    </row>
    <row r="9" spans="1:9" ht="15.75">
      <c r="A9" s="6"/>
      <c r="B9" s="20" t="s">
        <v>23</v>
      </c>
      <c r="C9" s="15"/>
      <c r="D9" s="16"/>
      <c r="E9" s="40"/>
      <c r="F9" s="15"/>
      <c r="G9" s="15"/>
      <c r="H9" s="15"/>
      <c r="I9" s="15"/>
    </row>
    <row r="10" spans="1:9" ht="15.75">
      <c r="A10" s="6"/>
      <c r="B10" s="19" t="s">
        <v>24</v>
      </c>
      <c r="C10" s="2"/>
      <c r="D10" s="2"/>
      <c r="E10" s="40"/>
      <c r="F10" s="2"/>
      <c r="G10" s="2"/>
      <c r="H10" s="2"/>
      <c r="I10" s="2"/>
    </row>
    <row r="11" spans="1:9" ht="15.75">
      <c r="A11" s="6"/>
      <c r="B11" s="19" t="s">
        <v>25</v>
      </c>
      <c r="C11" s="2"/>
      <c r="D11" s="2"/>
      <c r="E11" s="40"/>
      <c r="F11" s="2"/>
      <c r="G11" s="2"/>
      <c r="H11" s="2"/>
      <c r="I11" s="2"/>
    </row>
    <row r="12" spans="1:9" ht="15.75">
      <c r="A12" s="6"/>
      <c r="B12" s="19" t="s">
        <v>26</v>
      </c>
      <c r="C12" s="2"/>
      <c r="D12" s="2"/>
      <c r="E12" s="40"/>
      <c r="F12" s="2"/>
      <c r="G12" s="2"/>
      <c r="H12" s="2"/>
      <c r="I12" s="2"/>
    </row>
    <row r="13" spans="1:9" ht="15.75">
      <c r="A13" s="6"/>
      <c r="B13" s="19"/>
      <c r="C13" s="2"/>
      <c r="D13" s="2"/>
      <c r="E13" s="40"/>
      <c r="F13" s="2"/>
      <c r="G13" s="2"/>
      <c r="H13" s="2"/>
      <c r="I13" s="2"/>
    </row>
    <row r="14" spans="1:9" ht="15.75">
      <c r="A14" s="6"/>
      <c r="B14" s="24" t="s">
        <v>34</v>
      </c>
      <c r="C14" s="25"/>
      <c r="D14" s="25"/>
      <c r="E14" s="41"/>
      <c r="F14" s="26"/>
      <c r="G14" s="26"/>
      <c r="H14" s="26"/>
      <c r="I14" s="26"/>
    </row>
    <row r="15" spans="1:9" ht="37.5" customHeight="1">
      <c r="A15" s="18"/>
      <c r="B15" s="21" t="s">
        <v>27</v>
      </c>
      <c r="C15" s="18"/>
      <c r="D15" s="18"/>
      <c r="E15" s="42"/>
      <c r="F15" s="18"/>
      <c r="G15" s="18"/>
      <c r="H15" s="18"/>
      <c r="I15" s="18"/>
    </row>
    <row r="16" spans="1:9">
      <c r="A16" s="6"/>
      <c r="B16" s="2"/>
      <c r="C16" s="2"/>
      <c r="D16" s="2"/>
      <c r="E16" s="40"/>
      <c r="F16" s="2"/>
      <c r="G16" s="2"/>
      <c r="H16" s="2"/>
      <c r="I16" s="2"/>
    </row>
    <row r="17" spans="1:10">
      <c r="A17" s="78" t="s">
        <v>16</v>
      </c>
      <c r="B17" s="79" t="s">
        <v>15</v>
      </c>
      <c r="C17" s="81" t="s">
        <v>14</v>
      </c>
      <c r="D17" s="81" t="s">
        <v>13</v>
      </c>
      <c r="E17" s="83" t="s">
        <v>54</v>
      </c>
      <c r="F17" s="70" t="s">
        <v>12</v>
      </c>
      <c r="G17" s="72" t="s">
        <v>11</v>
      </c>
      <c r="H17" s="74" t="s">
        <v>10</v>
      </c>
      <c r="I17" s="76" t="s">
        <v>9</v>
      </c>
      <c r="J17" s="14" t="s">
        <v>8</v>
      </c>
    </row>
    <row r="18" spans="1:10" ht="45.75" customHeight="1">
      <c r="A18" s="78"/>
      <c r="B18" s="80"/>
      <c r="C18" s="82"/>
      <c r="D18" s="82"/>
      <c r="E18" s="82"/>
      <c r="F18" s="71"/>
      <c r="G18" s="73"/>
      <c r="H18" s="75"/>
      <c r="I18" s="77"/>
      <c r="J18" s="13" t="s">
        <v>7</v>
      </c>
    </row>
    <row r="19" spans="1:10" ht="15">
      <c r="A19" s="67">
        <v>1</v>
      </c>
      <c r="B19" s="29" t="s">
        <v>6</v>
      </c>
      <c r="C19" s="48"/>
      <c r="D19" s="31" t="s">
        <v>1</v>
      </c>
      <c r="E19" s="49">
        <v>25</v>
      </c>
      <c r="F19" s="50">
        <f>C19*E19</f>
        <v>0</v>
      </c>
      <c r="G19" s="51"/>
      <c r="H19" s="52">
        <f t="shared" ref="H19:H73" si="0">F19+F19*G19/100</f>
        <v>0</v>
      </c>
      <c r="I19" s="53">
        <f t="shared" ref="I19:I73" si="1">H19/E19</f>
        <v>0</v>
      </c>
      <c r="J19" s="54"/>
    </row>
    <row r="20" spans="1:10" ht="15">
      <c r="A20" s="67">
        <v>2</v>
      </c>
      <c r="B20" s="29" t="s">
        <v>56</v>
      </c>
      <c r="C20" s="48"/>
      <c r="D20" s="31" t="s">
        <v>1</v>
      </c>
      <c r="E20" s="49">
        <v>24.255000000000003</v>
      </c>
      <c r="F20" s="50">
        <f t="shared" ref="F20:F73" si="2">C20*E20</f>
        <v>0</v>
      </c>
      <c r="G20" s="55"/>
      <c r="H20" s="52">
        <f t="shared" si="0"/>
        <v>0</v>
      </c>
      <c r="I20" s="53">
        <f t="shared" si="1"/>
        <v>0</v>
      </c>
      <c r="J20" s="54"/>
    </row>
    <row r="21" spans="1:10" ht="15">
      <c r="A21" s="68">
        <v>3</v>
      </c>
      <c r="B21" s="29" t="s">
        <v>57</v>
      </c>
      <c r="C21" s="48"/>
      <c r="D21" s="31" t="s">
        <v>1</v>
      </c>
      <c r="E21" s="49">
        <v>35.926000000000002</v>
      </c>
      <c r="F21" s="50">
        <f t="shared" si="2"/>
        <v>0</v>
      </c>
      <c r="G21" s="55"/>
      <c r="H21" s="52">
        <f t="shared" si="0"/>
        <v>0</v>
      </c>
      <c r="I21" s="53">
        <f t="shared" si="1"/>
        <v>0</v>
      </c>
      <c r="J21" s="54"/>
    </row>
    <row r="22" spans="1:10" ht="15">
      <c r="A22" s="67">
        <v>4</v>
      </c>
      <c r="B22" s="29" t="s">
        <v>58</v>
      </c>
      <c r="C22" s="48"/>
      <c r="D22" s="31" t="s">
        <v>1</v>
      </c>
      <c r="E22" s="49">
        <v>612.00700000000018</v>
      </c>
      <c r="F22" s="50">
        <f t="shared" si="2"/>
        <v>0</v>
      </c>
      <c r="G22" s="55"/>
      <c r="H22" s="52">
        <f t="shared" si="0"/>
        <v>0</v>
      </c>
      <c r="I22" s="53">
        <f t="shared" si="1"/>
        <v>0</v>
      </c>
      <c r="J22" s="54"/>
    </row>
    <row r="23" spans="1:10" ht="15">
      <c r="A23" s="67">
        <v>5</v>
      </c>
      <c r="B23" s="29" t="s">
        <v>5</v>
      </c>
      <c r="C23" s="48"/>
      <c r="D23" s="31" t="s">
        <v>1</v>
      </c>
      <c r="E23" s="49">
        <v>904.22199999999998</v>
      </c>
      <c r="F23" s="50">
        <f t="shared" si="2"/>
        <v>0</v>
      </c>
      <c r="G23" s="55"/>
      <c r="H23" s="52">
        <f t="shared" si="0"/>
        <v>0</v>
      </c>
      <c r="I23" s="53">
        <f t="shared" si="1"/>
        <v>0</v>
      </c>
      <c r="J23" s="54"/>
    </row>
    <row r="24" spans="1:10" ht="15">
      <c r="A24" s="67">
        <v>6</v>
      </c>
      <c r="B24" s="29" t="s">
        <v>45</v>
      </c>
      <c r="C24" s="48"/>
      <c r="D24" s="31" t="s">
        <v>1</v>
      </c>
      <c r="E24" s="49">
        <v>10</v>
      </c>
      <c r="F24" s="50">
        <f t="shared" si="2"/>
        <v>0</v>
      </c>
      <c r="G24" s="55"/>
      <c r="H24" s="52">
        <f t="shared" si="0"/>
        <v>0</v>
      </c>
      <c r="I24" s="53">
        <f t="shared" si="1"/>
        <v>0</v>
      </c>
      <c r="J24" s="54"/>
    </row>
    <row r="25" spans="1:10" ht="15">
      <c r="A25" s="67">
        <v>7</v>
      </c>
      <c r="B25" s="30" t="s">
        <v>59</v>
      </c>
      <c r="C25" s="48"/>
      <c r="D25" s="31" t="s">
        <v>44</v>
      </c>
      <c r="E25" s="49">
        <v>75.900000000000006</v>
      </c>
      <c r="F25" s="50">
        <f t="shared" si="2"/>
        <v>0</v>
      </c>
      <c r="G25" s="55"/>
      <c r="H25" s="52">
        <f t="shared" si="0"/>
        <v>0</v>
      </c>
      <c r="I25" s="53">
        <f t="shared" si="1"/>
        <v>0</v>
      </c>
      <c r="J25" s="54"/>
    </row>
    <row r="26" spans="1:10" ht="15">
      <c r="A26" s="67">
        <v>8</v>
      </c>
      <c r="B26" s="30" t="s">
        <v>60</v>
      </c>
      <c r="C26" s="48"/>
      <c r="D26" s="31" t="s">
        <v>44</v>
      </c>
      <c r="E26" s="49">
        <v>379.5</v>
      </c>
      <c r="F26" s="50">
        <f t="shared" si="2"/>
        <v>0</v>
      </c>
      <c r="G26" s="55"/>
      <c r="H26" s="52">
        <f t="shared" si="0"/>
        <v>0</v>
      </c>
      <c r="I26" s="53">
        <f t="shared" si="1"/>
        <v>0</v>
      </c>
      <c r="J26" s="54"/>
    </row>
    <row r="27" spans="1:10" ht="15">
      <c r="A27" s="68">
        <v>9</v>
      </c>
      <c r="B27" s="29" t="s">
        <v>4</v>
      </c>
      <c r="C27" s="48"/>
      <c r="D27" s="31" t="s">
        <v>1</v>
      </c>
      <c r="E27" s="49">
        <v>87.724999999999994</v>
      </c>
      <c r="F27" s="50">
        <f t="shared" si="2"/>
        <v>0</v>
      </c>
      <c r="G27" s="55"/>
      <c r="H27" s="52">
        <f t="shared" si="0"/>
        <v>0</v>
      </c>
      <c r="I27" s="53">
        <f t="shared" si="1"/>
        <v>0</v>
      </c>
      <c r="J27" s="54"/>
    </row>
    <row r="28" spans="1:10" ht="15">
      <c r="A28" s="67">
        <v>10</v>
      </c>
      <c r="B28" s="29" t="s">
        <v>36</v>
      </c>
      <c r="C28" s="48"/>
      <c r="D28" s="31" t="s">
        <v>1</v>
      </c>
      <c r="E28" s="49">
        <v>11.037400000000002</v>
      </c>
      <c r="F28" s="50">
        <f t="shared" si="2"/>
        <v>0</v>
      </c>
      <c r="G28" s="55"/>
      <c r="H28" s="52">
        <f t="shared" si="0"/>
        <v>0</v>
      </c>
      <c r="I28" s="53">
        <f t="shared" si="1"/>
        <v>0</v>
      </c>
      <c r="J28" s="54"/>
    </row>
    <row r="29" spans="1:10" ht="15">
      <c r="A29" s="67">
        <v>11</v>
      </c>
      <c r="B29" s="29" t="s">
        <v>61</v>
      </c>
      <c r="C29" s="48"/>
      <c r="D29" s="31" t="s">
        <v>1</v>
      </c>
      <c r="E29" s="49">
        <v>30.670199999999998</v>
      </c>
      <c r="F29" s="50">
        <f t="shared" si="2"/>
        <v>0</v>
      </c>
      <c r="G29" s="55"/>
      <c r="H29" s="52">
        <f t="shared" si="0"/>
        <v>0</v>
      </c>
      <c r="I29" s="53">
        <f t="shared" si="1"/>
        <v>0</v>
      </c>
      <c r="J29" s="54"/>
    </row>
    <row r="30" spans="1:10" ht="15">
      <c r="A30" s="67">
        <v>12</v>
      </c>
      <c r="B30" s="29" t="s">
        <v>62</v>
      </c>
      <c r="C30" s="48"/>
      <c r="D30" s="31" t="s">
        <v>1</v>
      </c>
      <c r="E30" s="49">
        <v>81.765200000000007</v>
      </c>
      <c r="F30" s="50">
        <f t="shared" si="2"/>
        <v>0</v>
      </c>
      <c r="G30" s="55"/>
      <c r="H30" s="52">
        <f t="shared" si="0"/>
        <v>0</v>
      </c>
      <c r="I30" s="53">
        <f t="shared" si="1"/>
        <v>0</v>
      </c>
      <c r="J30" s="54"/>
    </row>
    <row r="31" spans="1:10" ht="15">
      <c r="A31" s="67">
        <v>13</v>
      </c>
      <c r="B31" s="29" t="s">
        <v>63</v>
      </c>
      <c r="C31" s="48"/>
      <c r="D31" s="31" t="s">
        <v>1</v>
      </c>
      <c r="E31" s="49">
        <v>80.177900000000008</v>
      </c>
      <c r="F31" s="50">
        <f t="shared" si="2"/>
        <v>0</v>
      </c>
      <c r="G31" s="55"/>
      <c r="H31" s="52">
        <f t="shared" si="0"/>
        <v>0</v>
      </c>
      <c r="I31" s="53">
        <f t="shared" si="1"/>
        <v>0</v>
      </c>
      <c r="J31" s="54"/>
    </row>
    <row r="32" spans="1:10" ht="15">
      <c r="A32" s="67">
        <v>14</v>
      </c>
      <c r="B32" s="29" t="s">
        <v>64</v>
      </c>
      <c r="C32" s="48"/>
      <c r="D32" s="31" t="s">
        <v>1</v>
      </c>
      <c r="E32" s="49">
        <v>54.890000000000008</v>
      </c>
      <c r="F32" s="50">
        <f t="shared" si="2"/>
        <v>0</v>
      </c>
      <c r="G32" s="55"/>
      <c r="H32" s="52">
        <f t="shared" si="0"/>
        <v>0</v>
      </c>
      <c r="I32" s="53">
        <f t="shared" si="1"/>
        <v>0</v>
      </c>
      <c r="J32" s="54"/>
    </row>
    <row r="33" spans="1:10" ht="15">
      <c r="A33" s="68">
        <v>15</v>
      </c>
      <c r="B33" s="29" t="s">
        <v>65</v>
      </c>
      <c r="C33" s="48"/>
      <c r="D33" s="31" t="s">
        <v>1</v>
      </c>
      <c r="E33" s="49">
        <v>31.240000000000002</v>
      </c>
      <c r="F33" s="50">
        <f t="shared" si="2"/>
        <v>0</v>
      </c>
      <c r="G33" s="55"/>
      <c r="H33" s="52">
        <f t="shared" si="0"/>
        <v>0</v>
      </c>
      <c r="I33" s="53">
        <f t="shared" si="1"/>
        <v>0</v>
      </c>
      <c r="J33" s="54"/>
    </row>
    <row r="34" spans="1:10" ht="15">
      <c r="A34" s="67">
        <v>16</v>
      </c>
      <c r="B34" s="29" t="s">
        <v>66</v>
      </c>
      <c r="C34" s="48"/>
      <c r="D34" s="31" t="s">
        <v>1</v>
      </c>
      <c r="E34" s="49">
        <v>28.327199999999994</v>
      </c>
      <c r="F34" s="50">
        <f t="shared" si="2"/>
        <v>0</v>
      </c>
      <c r="G34" s="55"/>
      <c r="H34" s="52">
        <f t="shared" si="0"/>
        <v>0</v>
      </c>
      <c r="I34" s="53">
        <f t="shared" si="1"/>
        <v>0</v>
      </c>
      <c r="J34" s="54"/>
    </row>
    <row r="35" spans="1:10" ht="15">
      <c r="A35" s="67">
        <v>17</v>
      </c>
      <c r="B35" s="29" t="s">
        <v>46</v>
      </c>
      <c r="C35" s="48"/>
      <c r="D35" s="31" t="s">
        <v>1</v>
      </c>
      <c r="E35" s="49">
        <v>15</v>
      </c>
      <c r="F35" s="50">
        <f t="shared" si="2"/>
        <v>0</v>
      </c>
      <c r="G35" s="55"/>
      <c r="H35" s="52">
        <f t="shared" si="0"/>
        <v>0</v>
      </c>
      <c r="I35" s="53">
        <f t="shared" si="1"/>
        <v>0</v>
      </c>
      <c r="J35" s="54"/>
    </row>
    <row r="36" spans="1:10" ht="15">
      <c r="A36" s="67">
        <v>18</v>
      </c>
      <c r="B36" s="29" t="s">
        <v>67</v>
      </c>
      <c r="C36" s="48"/>
      <c r="D36" s="31" t="s">
        <v>1</v>
      </c>
      <c r="E36" s="49">
        <v>464.78299999999996</v>
      </c>
      <c r="F36" s="50">
        <f t="shared" si="2"/>
        <v>0</v>
      </c>
      <c r="G36" s="55"/>
      <c r="H36" s="52">
        <f t="shared" si="0"/>
        <v>0</v>
      </c>
      <c r="I36" s="53">
        <f t="shared" si="1"/>
        <v>0</v>
      </c>
      <c r="J36" s="54"/>
    </row>
    <row r="37" spans="1:10" ht="15">
      <c r="A37" s="67">
        <v>19</v>
      </c>
      <c r="B37" s="29" t="s">
        <v>68</v>
      </c>
      <c r="C37" s="48"/>
      <c r="D37" s="31" t="s">
        <v>1</v>
      </c>
      <c r="E37" s="49">
        <v>646.76700000000005</v>
      </c>
      <c r="F37" s="50">
        <f t="shared" si="2"/>
        <v>0</v>
      </c>
      <c r="G37" s="55"/>
      <c r="H37" s="52">
        <f t="shared" si="0"/>
        <v>0</v>
      </c>
      <c r="I37" s="53">
        <f t="shared" si="1"/>
        <v>0</v>
      </c>
      <c r="J37" s="54"/>
    </row>
    <row r="38" spans="1:10" ht="15">
      <c r="A38" s="67">
        <v>20</v>
      </c>
      <c r="B38" s="29" t="s">
        <v>69</v>
      </c>
      <c r="C38" s="48"/>
      <c r="D38" s="31" t="s">
        <v>44</v>
      </c>
      <c r="E38" s="49">
        <v>5.5</v>
      </c>
      <c r="F38" s="50">
        <f t="shared" si="2"/>
        <v>0</v>
      </c>
      <c r="G38" s="55"/>
      <c r="H38" s="52">
        <f t="shared" si="0"/>
        <v>0</v>
      </c>
      <c r="I38" s="53">
        <f t="shared" si="1"/>
        <v>0</v>
      </c>
      <c r="J38" s="54"/>
    </row>
    <row r="39" spans="1:10" ht="15">
      <c r="A39" s="68">
        <v>21</v>
      </c>
      <c r="B39" s="29" t="s">
        <v>52</v>
      </c>
      <c r="C39" s="48"/>
      <c r="D39" s="31" t="s">
        <v>1</v>
      </c>
      <c r="E39" s="49">
        <v>2.4859999999999998</v>
      </c>
      <c r="F39" s="50">
        <f t="shared" si="2"/>
        <v>0</v>
      </c>
      <c r="G39" s="55"/>
      <c r="H39" s="52">
        <f t="shared" si="0"/>
        <v>0</v>
      </c>
      <c r="I39" s="53">
        <f t="shared" si="1"/>
        <v>0</v>
      </c>
      <c r="J39" s="54"/>
    </row>
    <row r="40" spans="1:10" ht="15">
      <c r="A40" s="67">
        <v>22</v>
      </c>
      <c r="B40" s="29" t="s">
        <v>70</v>
      </c>
      <c r="C40" s="48"/>
      <c r="D40" s="31" t="s">
        <v>1</v>
      </c>
      <c r="E40" s="49">
        <v>35</v>
      </c>
      <c r="F40" s="50">
        <f t="shared" si="2"/>
        <v>0</v>
      </c>
      <c r="G40" s="55"/>
      <c r="H40" s="52">
        <f t="shared" si="0"/>
        <v>0</v>
      </c>
      <c r="I40" s="53">
        <f t="shared" si="1"/>
        <v>0</v>
      </c>
      <c r="J40" s="54"/>
    </row>
    <row r="41" spans="1:10" ht="15">
      <c r="A41" s="67">
        <v>23</v>
      </c>
      <c r="B41" s="29" t="s">
        <v>53</v>
      </c>
      <c r="C41" s="48"/>
      <c r="D41" s="31" t="s">
        <v>1</v>
      </c>
      <c r="E41" s="49">
        <v>20</v>
      </c>
      <c r="F41" s="50">
        <f t="shared" si="2"/>
        <v>0</v>
      </c>
      <c r="G41" s="55"/>
      <c r="H41" s="52">
        <f t="shared" si="0"/>
        <v>0</v>
      </c>
      <c r="I41" s="53">
        <f t="shared" si="1"/>
        <v>0</v>
      </c>
      <c r="J41" s="54"/>
    </row>
    <row r="42" spans="1:10" ht="15">
      <c r="A42" s="67">
        <v>24</v>
      </c>
      <c r="B42" s="29" t="s">
        <v>18</v>
      </c>
      <c r="C42" s="48"/>
      <c r="D42" s="31" t="s">
        <v>1</v>
      </c>
      <c r="E42" s="49">
        <v>541.05700000000002</v>
      </c>
      <c r="F42" s="50">
        <f t="shared" si="2"/>
        <v>0</v>
      </c>
      <c r="G42" s="55"/>
      <c r="H42" s="52">
        <f t="shared" si="0"/>
        <v>0</v>
      </c>
      <c r="I42" s="53">
        <f t="shared" si="1"/>
        <v>0</v>
      </c>
      <c r="J42" s="54"/>
    </row>
    <row r="43" spans="1:10" ht="15">
      <c r="A43" s="67">
        <v>25</v>
      </c>
      <c r="B43" s="29" t="s">
        <v>37</v>
      </c>
      <c r="C43" s="48"/>
      <c r="D43" s="31" t="s">
        <v>1</v>
      </c>
      <c r="E43" s="49">
        <v>10</v>
      </c>
      <c r="F43" s="50">
        <f t="shared" si="2"/>
        <v>0</v>
      </c>
      <c r="G43" s="55"/>
      <c r="H43" s="52">
        <f t="shared" si="0"/>
        <v>0</v>
      </c>
      <c r="I43" s="53">
        <f t="shared" si="1"/>
        <v>0</v>
      </c>
      <c r="J43" s="54"/>
    </row>
    <row r="44" spans="1:10" ht="15">
      <c r="A44" s="67">
        <v>26</v>
      </c>
      <c r="B44" s="29" t="s">
        <v>48</v>
      </c>
      <c r="C44" s="48"/>
      <c r="D44" s="31" t="s">
        <v>1</v>
      </c>
      <c r="E44" s="49">
        <v>178.46840000000003</v>
      </c>
      <c r="F44" s="50">
        <f t="shared" si="2"/>
        <v>0</v>
      </c>
      <c r="G44" s="55"/>
      <c r="H44" s="52">
        <f t="shared" si="0"/>
        <v>0</v>
      </c>
      <c r="I44" s="53">
        <f t="shared" si="1"/>
        <v>0</v>
      </c>
      <c r="J44" s="54"/>
    </row>
    <row r="45" spans="1:10" ht="15">
      <c r="A45" s="68">
        <v>27</v>
      </c>
      <c r="B45" s="29" t="s">
        <v>71</v>
      </c>
      <c r="C45" s="48"/>
      <c r="D45" s="31" t="s">
        <v>44</v>
      </c>
      <c r="E45" s="49">
        <v>25</v>
      </c>
      <c r="F45" s="50">
        <f t="shared" si="2"/>
        <v>0</v>
      </c>
      <c r="G45" s="55"/>
      <c r="H45" s="52">
        <f t="shared" si="0"/>
        <v>0</v>
      </c>
      <c r="I45" s="53">
        <f t="shared" si="1"/>
        <v>0</v>
      </c>
      <c r="J45" s="54"/>
    </row>
    <row r="46" spans="1:10" ht="15">
      <c r="A46" s="67">
        <v>28</v>
      </c>
      <c r="B46" s="29" t="s">
        <v>72</v>
      </c>
      <c r="C46" s="48"/>
      <c r="D46" s="31" t="s">
        <v>1</v>
      </c>
      <c r="E46" s="49">
        <v>10.505000000000001</v>
      </c>
      <c r="F46" s="50">
        <f t="shared" si="2"/>
        <v>0</v>
      </c>
      <c r="G46" s="55"/>
      <c r="H46" s="52">
        <f t="shared" si="0"/>
        <v>0</v>
      </c>
      <c r="I46" s="53">
        <f t="shared" si="1"/>
        <v>0</v>
      </c>
      <c r="J46" s="54"/>
    </row>
    <row r="47" spans="1:10" ht="15">
      <c r="A47" s="67">
        <v>29</v>
      </c>
      <c r="B47" s="29" t="s">
        <v>73</v>
      </c>
      <c r="C47" s="48"/>
      <c r="D47" s="31" t="s">
        <v>1</v>
      </c>
      <c r="E47" s="49">
        <v>20</v>
      </c>
      <c r="F47" s="50">
        <f t="shared" si="2"/>
        <v>0</v>
      </c>
      <c r="G47" s="55"/>
      <c r="H47" s="52">
        <f t="shared" si="0"/>
        <v>0</v>
      </c>
      <c r="I47" s="53">
        <f t="shared" si="1"/>
        <v>0</v>
      </c>
      <c r="J47" s="54"/>
    </row>
    <row r="48" spans="1:10" ht="15">
      <c r="A48" s="67">
        <v>30</v>
      </c>
      <c r="B48" s="29" t="s">
        <v>74</v>
      </c>
      <c r="C48" s="48"/>
      <c r="D48" s="31" t="s">
        <v>1</v>
      </c>
      <c r="E48" s="49">
        <v>19.461200000000002</v>
      </c>
      <c r="F48" s="50">
        <f t="shared" si="2"/>
        <v>0</v>
      </c>
      <c r="G48" s="55"/>
      <c r="H48" s="52">
        <f t="shared" si="0"/>
        <v>0</v>
      </c>
      <c r="I48" s="53">
        <f t="shared" si="1"/>
        <v>0</v>
      </c>
      <c r="J48" s="54"/>
    </row>
    <row r="49" spans="1:10" ht="15">
      <c r="A49" s="67">
        <v>31</v>
      </c>
      <c r="B49" s="29" t="s">
        <v>49</v>
      </c>
      <c r="C49" s="48"/>
      <c r="D49" s="31" t="s">
        <v>1</v>
      </c>
      <c r="E49" s="49">
        <v>68.271500000000003</v>
      </c>
      <c r="F49" s="50">
        <f t="shared" si="2"/>
        <v>0</v>
      </c>
      <c r="G49" s="55"/>
      <c r="H49" s="52">
        <f t="shared" si="0"/>
        <v>0</v>
      </c>
      <c r="I49" s="53">
        <f t="shared" si="1"/>
        <v>0</v>
      </c>
      <c r="J49" s="54"/>
    </row>
    <row r="50" spans="1:10" ht="15">
      <c r="A50" s="67">
        <v>32</v>
      </c>
      <c r="B50" s="29" t="s">
        <v>75</v>
      </c>
      <c r="C50" s="48"/>
      <c r="D50" s="31" t="s">
        <v>44</v>
      </c>
      <c r="E50" s="49">
        <v>13.2</v>
      </c>
      <c r="F50" s="50">
        <f t="shared" si="2"/>
        <v>0</v>
      </c>
      <c r="G50" s="55"/>
      <c r="H50" s="52">
        <f t="shared" si="0"/>
        <v>0</v>
      </c>
      <c r="I50" s="53">
        <f t="shared" si="1"/>
        <v>0</v>
      </c>
      <c r="J50" s="54"/>
    </row>
    <row r="51" spans="1:10" ht="15">
      <c r="A51" s="68">
        <v>33</v>
      </c>
      <c r="B51" s="29" t="s">
        <v>50</v>
      </c>
      <c r="C51" s="48"/>
      <c r="D51" s="31" t="s">
        <v>1</v>
      </c>
      <c r="E51" s="49">
        <v>25</v>
      </c>
      <c r="F51" s="50">
        <f t="shared" si="2"/>
        <v>0</v>
      </c>
      <c r="G51" s="55"/>
      <c r="H51" s="52">
        <f t="shared" si="0"/>
        <v>0</v>
      </c>
      <c r="I51" s="53">
        <f t="shared" si="1"/>
        <v>0</v>
      </c>
      <c r="J51" s="54"/>
    </row>
    <row r="52" spans="1:10" ht="15">
      <c r="A52" s="67">
        <v>34</v>
      </c>
      <c r="B52" s="29" t="s">
        <v>76</v>
      </c>
      <c r="C52" s="48"/>
      <c r="D52" s="31" t="s">
        <v>1</v>
      </c>
      <c r="E52" s="49">
        <v>20</v>
      </c>
      <c r="F52" s="50">
        <f t="shared" si="2"/>
        <v>0</v>
      </c>
      <c r="G52" s="55"/>
      <c r="H52" s="52">
        <f t="shared" si="0"/>
        <v>0</v>
      </c>
      <c r="I52" s="53">
        <f t="shared" si="1"/>
        <v>0</v>
      </c>
      <c r="J52" s="54"/>
    </row>
    <row r="53" spans="1:10" ht="15">
      <c r="A53" s="67">
        <v>35</v>
      </c>
      <c r="B53" s="29" t="s">
        <v>38</v>
      </c>
      <c r="C53" s="48"/>
      <c r="D53" s="31" t="s">
        <v>1</v>
      </c>
      <c r="E53" s="49">
        <v>20</v>
      </c>
      <c r="F53" s="50">
        <f t="shared" si="2"/>
        <v>0</v>
      </c>
      <c r="G53" s="55"/>
      <c r="H53" s="52">
        <f t="shared" si="0"/>
        <v>0</v>
      </c>
      <c r="I53" s="53">
        <f t="shared" si="1"/>
        <v>0</v>
      </c>
      <c r="J53" s="54"/>
    </row>
    <row r="54" spans="1:10" ht="15">
      <c r="A54" s="67">
        <v>36</v>
      </c>
      <c r="B54" s="29" t="s">
        <v>39</v>
      </c>
      <c r="C54" s="48"/>
      <c r="D54" s="31" t="s">
        <v>1</v>
      </c>
      <c r="E54" s="49">
        <v>24.045999999999999</v>
      </c>
      <c r="F54" s="50">
        <f t="shared" si="2"/>
        <v>0</v>
      </c>
      <c r="G54" s="55"/>
      <c r="H54" s="52">
        <f t="shared" si="0"/>
        <v>0</v>
      </c>
      <c r="I54" s="53">
        <f t="shared" si="1"/>
        <v>0</v>
      </c>
      <c r="J54" s="54"/>
    </row>
    <row r="55" spans="1:10" ht="15">
      <c r="A55" s="67">
        <v>37</v>
      </c>
      <c r="B55" s="29" t="s">
        <v>40</v>
      </c>
      <c r="C55" s="56"/>
      <c r="D55" s="31" t="s">
        <v>1</v>
      </c>
      <c r="E55" s="57">
        <v>3.7950000000000004</v>
      </c>
      <c r="F55" s="50">
        <f t="shared" si="2"/>
        <v>0</v>
      </c>
      <c r="G55" s="58"/>
      <c r="H55" s="52">
        <f t="shared" si="0"/>
        <v>0</v>
      </c>
      <c r="I55" s="53">
        <f t="shared" si="1"/>
        <v>0</v>
      </c>
      <c r="J55" s="59"/>
    </row>
    <row r="56" spans="1:10" ht="15">
      <c r="A56" s="67">
        <v>38</v>
      </c>
      <c r="B56" s="29" t="s">
        <v>3</v>
      </c>
      <c r="C56" s="60"/>
      <c r="D56" s="32" t="s">
        <v>1</v>
      </c>
      <c r="E56" s="61">
        <v>190.63000000000002</v>
      </c>
      <c r="F56" s="50">
        <f t="shared" si="2"/>
        <v>0</v>
      </c>
      <c r="G56" s="62"/>
      <c r="H56" s="52">
        <f t="shared" si="0"/>
        <v>0</v>
      </c>
      <c r="I56" s="53">
        <f t="shared" si="1"/>
        <v>0</v>
      </c>
      <c r="J56" s="54"/>
    </row>
    <row r="57" spans="1:10" ht="15">
      <c r="A57" s="68">
        <v>39</v>
      </c>
      <c r="B57" s="29" t="s">
        <v>41</v>
      </c>
      <c r="C57" s="60"/>
      <c r="D57" s="31" t="s">
        <v>1</v>
      </c>
      <c r="E57" s="61">
        <v>456.23599999999993</v>
      </c>
      <c r="F57" s="50">
        <f t="shared" si="2"/>
        <v>0</v>
      </c>
      <c r="G57" s="60"/>
      <c r="H57" s="52">
        <f t="shared" si="0"/>
        <v>0</v>
      </c>
      <c r="I57" s="53">
        <f t="shared" si="1"/>
        <v>0</v>
      </c>
      <c r="J57" s="54"/>
    </row>
    <row r="58" spans="1:10" ht="15">
      <c r="A58" s="67">
        <v>40</v>
      </c>
      <c r="B58" s="29" t="s">
        <v>51</v>
      </c>
      <c r="C58" s="60"/>
      <c r="D58" s="31" t="s">
        <v>1</v>
      </c>
      <c r="E58" s="61">
        <v>3.41</v>
      </c>
      <c r="F58" s="50">
        <f t="shared" si="2"/>
        <v>0</v>
      </c>
      <c r="G58" s="60"/>
      <c r="H58" s="52">
        <f t="shared" si="0"/>
        <v>0</v>
      </c>
      <c r="I58" s="53">
        <f t="shared" si="1"/>
        <v>0</v>
      </c>
      <c r="J58" s="54"/>
    </row>
    <row r="59" spans="1:10" ht="15">
      <c r="A59" s="67">
        <v>41</v>
      </c>
      <c r="B59" s="29" t="s">
        <v>47</v>
      </c>
      <c r="C59" s="60"/>
      <c r="D59" s="31" t="s">
        <v>1</v>
      </c>
      <c r="E59" s="61">
        <v>24.290200000000002</v>
      </c>
      <c r="F59" s="50">
        <f t="shared" si="2"/>
        <v>0</v>
      </c>
      <c r="G59" s="60"/>
      <c r="H59" s="52">
        <f t="shared" si="0"/>
        <v>0</v>
      </c>
      <c r="I59" s="53">
        <f t="shared" si="1"/>
        <v>0</v>
      </c>
      <c r="J59" s="54"/>
    </row>
    <row r="60" spans="1:10" ht="15">
      <c r="A60" s="67">
        <v>42</v>
      </c>
      <c r="B60" s="29" t="s">
        <v>77</v>
      </c>
      <c r="C60" s="54"/>
      <c r="D60" s="31" t="s">
        <v>44</v>
      </c>
      <c r="E60" s="63">
        <v>8.8000000000000007</v>
      </c>
      <c r="F60" s="50">
        <f t="shared" si="2"/>
        <v>0</v>
      </c>
      <c r="G60" s="54"/>
      <c r="H60" s="52">
        <f t="shared" si="0"/>
        <v>0</v>
      </c>
      <c r="I60" s="53">
        <f t="shared" si="1"/>
        <v>0</v>
      </c>
      <c r="J60" s="54"/>
    </row>
    <row r="61" spans="1:10" ht="15">
      <c r="A61" s="67">
        <v>43</v>
      </c>
      <c r="B61" s="29" t="s">
        <v>78</v>
      </c>
      <c r="C61" s="54"/>
      <c r="D61" s="31" t="s">
        <v>44</v>
      </c>
      <c r="E61" s="63">
        <v>20.9</v>
      </c>
      <c r="F61" s="50">
        <f t="shared" si="2"/>
        <v>0</v>
      </c>
      <c r="G61" s="54"/>
      <c r="H61" s="52">
        <f t="shared" si="0"/>
        <v>0</v>
      </c>
      <c r="I61" s="53">
        <f t="shared" si="1"/>
        <v>0</v>
      </c>
      <c r="J61" s="54"/>
    </row>
    <row r="62" spans="1:10" ht="15">
      <c r="A62" s="67">
        <v>44</v>
      </c>
      <c r="B62" s="29" t="s">
        <v>79</v>
      </c>
      <c r="C62" s="54"/>
      <c r="D62" s="31" t="s">
        <v>1</v>
      </c>
      <c r="E62" s="63">
        <v>64.567799999999991</v>
      </c>
      <c r="F62" s="50">
        <f t="shared" si="2"/>
        <v>0</v>
      </c>
      <c r="G62" s="54"/>
      <c r="H62" s="52">
        <f t="shared" si="0"/>
        <v>0</v>
      </c>
      <c r="I62" s="53">
        <f t="shared" si="1"/>
        <v>0</v>
      </c>
      <c r="J62" s="54"/>
    </row>
    <row r="63" spans="1:10" ht="15">
      <c r="A63" s="68">
        <v>45</v>
      </c>
      <c r="B63" s="29" t="s">
        <v>80</v>
      </c>
      <c r="C63" s="54"/>
      <c r="D63" s="31" t="s">
        <v>44</v>
      </c>
      <c r="E63" s="63">
        <v>39.6</v>
      </c>
      <c r="F63" s="50">
        <f t="shared" si="2"/>
        <v>0</v>
      </c>
      <c r="G63" s="54"/>
      <c r="H63" s="52">
        <f t="shared" si="0"/>
        <v>0</v>
      </c>
      <c r="I63" s="53">
        <f t="shared" si="1"/>
        <v>0</v>
      </c>
      <c r="J63" s="54"/>
    </row>
    <row r="64" spans="1:10" ht="15">
      <c r="A64" s="67">
        <v>46</v>
      </c>
      <c r="B64" s="29" t="s">
        <v>81</v>
      </c>
      <c r="C64" s="54"/>
      <c r="D64" s="31" t="s">
        <v>44</v>
      </c>
      <c r="E64" s="63">
        <v>20</v>
      </c>
      <c r="F64" s="50">
        <f t="shared" si="2"/>
        <v>0</v>
      </c>
      <c r="G64" s="54"/>
      <c r="H64" s="52">
        <f t="shared" si="0"/>
        <v>0</v>
      </c>
      <c r="I64" s="53">
        <f t="shared" si="1"/>
        <v>0</v>
      </c>
      <c r="J64" s="54"/>
    </row>
    <row r="65" spans="1:10" ht="15">
      <c r="A65" s="67">
        <v>47</v>
      </c>
      <c r="B65" s="29" t="s">
        <v>82</v>
      </c>
      <c r="C65" s="54"/>
      <c r="D65" s="31" t="s">
        <v>44</v>
      </c>
      <c r="E65" s="63">
        <v>61.6</v>
      </c>
      <c r="F65" s="50">
        <f t="shared" si="2"/>
        <v>0</v>
      </c>
      <c r="G65" s="54"/>
      <c r="H65" s="52">
        <f t="shared" si="0"/>
        <v>0</v>
      </c>
      <c r="I65" s="53">
        <f t="shared" si="1"/>
        <v>0</v>
      </c>
      <c r="J65" s="54"/>
    </row>
    <row r="66" spans="1:10" ht="15">
      <c r="A66" s="67">
        <v>48</v>
      </c>
      <c r="B66" s="29" t="s">
        <v>42</v>
      </c>
      <c r="C66" s="59"/>
      <c r="D66" s="31" t="s">
        <v>1</v>
      </c>
      <c r="E66" s="64">
        <v>25</v>
      </c>
      <c r="F66" s="50">
        <f t="shared" si="2"/>
        <v>0</v>
      </c>
      <c r="G66" s="59"/>
      <c r="H66" s="52">
        <f t="shared" si="0"/>
        <v>0</v>
      </c>
      <c r="I66" s="53">
        <f t="shared" si="1"/>
        <v>0</v>
      </c>
      <c r="J66" s="59"/>
    </row>
    <row r="67" spans="1:10" ht="15">
      <c r="A67" s="67">
        <v>49</v>
      </c>
      <c r="B67" s="29" t="s">
        <v>43</v>
      </c>
      <c r="C67" s="59"/>
      <c r="D67" s="31" t="s">
        <v>1</v>
      </c>
      <c r="E67" s="64">
        <v>25</v>
      </c>
      <c r="F67" s="50">
        <f t="shared" si="2"/>
        <v>0</v>
      </c>
      <c r="G67" s="59"/>
      <c r="H67" s="52">
        <f t="shared" si="0"/>
        <v>0</v>
      </c>
      <c r="I67" s="53">
        <f t="shared" si="1"/>
        <v>0</v>
      </c>
      <c r="J67" s="59"/>
    </row>
    <row r="68" spans="1:10" ht="15">
      <c r="A68" s="67">
        <v>50</v>
      </c>
      <c r="B68" s="29" t="s">
        <v>83</v>
      </c>
      <c r="C68" s="59"/>
      <c r="D68" s="31" t="s">
        <v>1</v>
      </c>
      <c r="E68" s="64">
        <v>27.469200000000001</v>
      </c>
      <c r="F68" s="50">
        <f t="shared" si="2"/>
        <v>0</v>
      </c>
      <c r="G68" s="59"/>
      <c r="H68" s="52">
        <f t="shared" si="0"/>
        <v>0</v>
      </c>
      <c r="I68" s="53">
        <f t="shared" si="1"/>
        <v>0</v>
      </c>
      <c r="J68" s="59"/>
    </row>
    <row r="69" spans="1:10" ht="15">
      <c r="A69" s="68">
        <v>51</v>
      </c>
      <c r="B69" s="29" t="s">
        <v>2</v>
      </c>
      <c r="C69" s="59"/>
      <c r="D69" s="31" t="s">
        <v>1</v>
      </c>
      <c r="E69" s="64">
        <v>54.363100000000003</v>
      </c>
      <c r="F69" s="50">
        <f t="shared" si="2"/>
        <v>0</v>
      </c>
      <c r="G69" s="59"/>
      <c r="H69" s="52">
        <f t="shared" si="0"/>
        <v>0</v>
      </c>
      <c r="I69" s="53">
        <f t="shared" si="1"/>
        <v>0</v>
      </c>
      <c r="J69" s="59"/>
    </row>
    <row r="70" spans="1:10" ht="15">
      <c r="A70" s="67">
        <v>52</v>
      </c>
      <c r="B70" s="29" t="s">
        <v>84</v>
      </c>
      <c r="C70" s="59"/>
      <c r="D70" s="31" t="s">
        <v>1</v>
      </c>
      <c r="E70" s="64">
        <v>11.395999999999999</v>
      </c>
      <c r="F70" s="50">
        <f t="shared" si="2"/>
        <v>0</v>
      </c>
      <c r="G70" s="59"/>
      <c r="H70" s="52">
        <f t="shared" si="0"/>
        <v>0</v>
      </c>
      <c r="I70" s="53">
        <f t="shared" si="1"/>
        <v>0</v>
      </c>
      <c r="J70" s="59"/>
    </row>
    <row r="71" spans="1:10" ht="15">
      <c r="A71" s="67">
        <v>53</v>
      </c>
      <c r="B71" s="29" t="s">
        <v>17</v>
      </c>
      <c r="C71" s="59"/>
      <c r="D71" s="31" t="s">
        <v>1</v>
      </c>
      <c r="E71" s="64">
        <v>25</v>
      </c>
      <c r="F71" s="50">
        <f t="shared" si="2"/>
        <v>0</v>
      </c>
      <c r="G71" s="59"/>
      <c r="H71" s="52">
        <f t="shared" si="0"/>
        <v>0</v>
      </c>
      <c r="I71" s="53">
        <f t="shared" si="1"/>
        <v>0</v>
      </c>
      <c r="J71" s="59"/>
    </row>
    <row r="72" spans="1:10" ht="15">
      <c r="A72" s="67">
        <v>54</v>
      </c>
      <c r="B72" s="66" t="s">
        <v>85</v>
      </c>
      <c r="C72" s="59"/>
      <c r="D72" s="32" t="s">
        <v>1</v>
      </c>
      <c r="E72" s="65">
        <v>177.32</v>
      </c>
      <c r="F72" s="50">
        <f t="shared" si="2"/>
        <v>0</v>
      </c>
      <c r="G72" s="59"/>
      <c r="H72" s="52">
        <f t="shared" si="0"/>
        <v>0</v>
      </c>
      <c r="I72" s="53">
        <f t="shared" si="1"/>
        <v>0</v>
      </c>
      <c r="J72" s="59"/>
    </row>
    <row r="73" spans="1:10" ht="15.75" thickBot="1">
      <c r="A73" s="67">
        <v>55</v>
      </c>
      <c r="B73" s="33" t="s">
        <v>86</v>
      </c>
      <c r="C73" s="59"/>
      <c r="D73" s="32" t="s">
        <v>1</v>
      </c>
      <c r="E73" s="65">
        <v>102.77300000000001</v>
      </c>
      <c r="F73" s="50">
        <f t="shared" si="2"/>
        <v>0</v>
      </c>
      <c r="G73" s="59"/>
      <c r="H73" s="52">
        <f t="shared" si="0"/>
        <v>0</v>
      </c>
      <c r="I73" s="53">
        <f t="shared" si="1"/>
        <v>0</v>
      </c>
      <c r="J73" s="59"/>
    </row>
    <row r="74" spans="1:10" ht="15.75" thickBot="1">
      <c r="A74" s="34"/>
      <c r="B74" s="37" t="s">
        <v>0</v>
      </c>
      <c r="C74" s="35"/>
      <c r="D74" s="35"/>
      <c r="E74" s="43"/>
      <c r="F74" s="69">
        <f>SUM(F19:F73)</f>
        <v>0</v>
      </c>
      <c r="G74" s="35"/>
      <c r="H74" s="69">
        <f>SUM(H19:H73)</f>
        <v>0</v>
      </c>
      <c r="I74" s="35"/>
      <c r="J74" s="36"/>
    </row>
    <row r="75" spans="1:10">
      <c r="A75" s="6"/>
    </row>
    <row r="80" spans="1:10">
      <c r="B80" s="4"/>
      <c r="C80" s="3"/>
      <c r="D80" s="3"/>
      <c r="E80" s="44"/>
      <c r="G80" s="2"/>
      <c r="H80" s="2"/>
    </row>
    <row r="81" spans="2:9">
      <c r="B81" s="1"/>
      <c r="C81" s="3"/>
      <c r="D81" s="3"/>
      <c r="E81" s="45"/>
      <c r="G81" s="2"/>
      <c r="H81" s="2"/>
    </row>
    <row r="82" spans="2:9" ht="15.75">
      <c r="B82" s="22" t="s">
        <v>28</v>
      </c>
      <c r="C82" s="9"/>
      <c r="D82" s="9"/>
      <c r="E82" s="46"/>
      <c r="F82" s="9"/>
      <c r="G82" s="8"/>
      <c r="H82" s="2"/>
      <c r="I82" s="2"/>
    </row>
    <row r="83" spans="2:9" ht="15.75">
      <c r="B83" s="22" t="s">
        <v>35</v>
      </c>
      <c r="C83" s="9"/>
      <c r="D83" s="9"/>
      <c r="E83" s="46"/>
      <c r="F83" s="9"/>
      <c r="G83" s="8"/>
      <c r="H83" s="2"/>
      <c r="I83" s="2"/>
    </row>
    <row r="84" spans="2:9">
      <c r="B84" s="12"/>
      <c r="C84" s="9"/>
      <c r="D84" s="9"/>
      <c r="E84" s="46"/>
      <c r="F84" s="9"/>
      <c r="G84" s="8"/>
      <c r="H84" s="2"/>
      <c r="I84" s="2"/>
    </row>
    <row r="85" spans="2:9">
      <c r="B85" s="12"/>
      <c r="C85" s="9"/>
      <c r="D85" s="9"/>
      <c r="E85" s="39"/>
      <c r="F85" s="9"/>
      <c r="G85" s="8"/>
      <c r="H85" s="2"/>
      <c r="I85" s="2"/>
    </row>
    <row r="86" spans="2:9" ht="15.75">
      <c r="B86" s="22" t="s">
        <v>29</v>
      </c>
      <c r="C86" s="9"/>
      <c r="D86" s="9"/>
      <c r="E86" s="46"/>
      <c r="F86" s="9"/>
      <c r="G86" s="8"/>
      <c r="H86" s="2"/>
      <c r="I86" s="2"/>
    </row>
    <row r="87" spans="2:9">
      <c r="B87" s="10"/>
      <c r="C87" s="9"/>
      <c r="D87" s="9"/>
      <c r="E87" s="46"/>
      <c r="F87" s="9"/>
      <c r="G87" s="8"/>
      <c r="H87" s="2"/>
      <c r="I87" s="2"/>
    </row>
    <row r="88" spans="2:9">
      <c r="B88" s="10"/>
      <c r="C88" s="9"/>
      <c r="D88" s="9"/>
      <c r="E88" s="46"/>
      <c r="F88" s="9"/>
      <c r="G88" s="8"/>
      <c r="H88" s="2"/>
      <c r="I88" s="2"/>
    </row>
    <row r="89" spans="2:9">
      <c r="B89" s="7"/>
      <c r="C89" s="3"/>
      <c r="D89" s="3"/>
      <c r="E89" s="47"/>
      <c r="F89" s="3"/>
      <c r="G89" s="2"/>
      <c r="H89" s="2"/>
      <c r="I89" s="2"/>
    </row>
    <row r="90" spans="2:9">
      <c r="B90" s="7"/>
      <c r="C90" s="3"/>
      <c r="D90" s="3"/>
      <c r="E90" s="47"/>
      <c r="F90" s="3"/>
      <c r="G90" s="2"/>
      <c r="H90" s="2"/>
      <c r="I90" s="2"/>
    </row>
    <row r="91" spans="2:9">
      <c r="B91" s="7"/>
      <c r="C91" s="3"/>
      <c r="D91" s="3"/>
      <c r="E91" s="47"/>
      <c r="F91" s="3"/>
      <c r="G91" s="2"/>
      <c r="H91" s="2"/>
    </row>
    <row r="92" spans="2:9">
      <c r="B92" s="7" t="s">
        <v>30</v>
      </c>
      <c r="C92" s="3"/>
      <c r="D92" s="3"/>
      <c r="E92" s="47"/>
      <c r="F92" s="5" t="s">
        <v>32</v>
      </c>
      <c r="G92" s="2"/>
      <c r="H92" s="2"/>
    </row>
    <row r="93" spans="2:9">
      <c r="B93" t="s">
        <v>31</v>
      </c>
      <c r="C93" s="3"/>
      <c r="D93" s="3"/>
      <c r="E93" s="44"/>
      <c r="F93" t="s">
        <v>33</v>
      </c>
      <c r="G93" s="2"/>
      <c r="H93" s="6"/>
    </row>
    <row r="94" spans="2:9">
      <c r="B94" s="1"/>
      <c r="C94" s="3"/>
      <c r="D94" s="3"/>
      <c r="E94" s="44"/>
      <c r="G94" s="2"/>
      <c r="H94" s="2"/>
    </row>
  </sheetData>
  <mergeCells count="9">
    <mergeCell ref="F17:F18"/>
    <mergeCell ref="G17:G18"/>
    <mergeCell ref="H17:H18"/>
    <mergeCell ref="I17:I18"/>
    <mergeCell ref="A17:A18"/>
    <mergeCell ref="B17:B18"/>
    <mergeCell ref="C17:C18"/>
    <mergeCell ref="D17:D18"/>
    <mergeCell ref="E17:E1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2" manualBreakCount="2">
    <brk id="30" max="12" man="1"/>
    <brk id="6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mięso  zał nr 1 2025</vt:lpstr>
      <vt:lpstr>'mięso  zał nr 1 2025'!Obszar_wydruku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Ewa</cp:lastModifiedBy>
  <cp:lastPrinted>2019-12-13T09:47:59Z</cp:lastPrinted>
  <dcterms:created xsi:type="dcterms:W3CDTF">2016-12-14T11:28:17Z</dcterms:created>
  <dcterms:modified xsi:type="dcterms:W3CDTF">2025-12-09T12:18:21Z</dcterms:modified>
</cp:coreProperties>
</file>