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60" windowWidth="15570" windowHeight="11760" tabRatio="500"/>
  </bookViews>
  <sheets>
    <sheet name=" ogólnospożywcze  zał 1 Formula" sheetId="1" r:id="rId1"/>
  </sheets>
  <definedNames>
    <definedName name="_xlnm.Print_Area" localSheetId="0">' ogólnospożywcze  zał 1 Formula'!$A$1:$S$226</definedName>
  </definedNames>
  <calcPr calcId="125725"/>
  <extLst>
    <ext uri="smNativeData">
      <pm:revision xmlns:pm="smNativeData" day="1733141536" val="1068" rev="124" revOS="4" revMin="124" revMax="0"/>
      <pm:docPrefs xmlns:pm="smNativeData" id="1733141536" fixedDigits="0" showNotice="1" showFrameBounds="1" autoChart="1" recalcOnPrint="1" recalcOnCopy="1" finalRounding="1" compatTextArt="1" tab="567" useDefinedPrintRange="1" printArea="currentSheet"/>
      <pm:compatibility xmlns:pm="smNativeData" id="1733141536" overlapCells="1"/>
      <pm:defCurrency xmlns:pm="smNativeData" id="1733141536"/>
    </ext>
  </extLst>
</workbook>
</file>

<file path=xl/calcChain.xml><?xml version="1.0" encoding="utf-8"?>
<calcChain xmlns="http://schemas.openxmlformats.org/spreadsheetml/2006/main">
  <c r="F193" i="1"/>
  <c r="H193" s="1"/>
  <c r="I193" s="1"/>
  <c r="F192"/>
  <c r="H192" s="1"/>
  <c r="I192" s="1"/>
  <c r="F191"/>
  <c r="H191" s="1"/>
  <c r="I191" s="1"/>
  <c r="H190"/>
  <c r="I190" s="1"/>
  <c r="F190"/>
  <c r="F189"/>
  <c r="H189" s="1"/>
  <c r="I189" s="1"/>
  <c r="F188"/>
  <c r="H188" s="1"/>
  <c r="I188" s="1"/>
  <c r="I187"/>
  <c r="H187"/>
  <c r="F187"/>
  <c r="H186"/>
  <c r="I186" s="1"/>
  <c r="F186"/>
  <c r="F185"/>
  <c r="H185" s="1"/>
  <c r="I185" s="1"/>
  <c r="F184"/>
  <c r="H184" s="1"/>
  <c r="I184" s="1"/>
  <c r="I183"/>
  <c r="H183"/>
  <c r="F183"/>
  <c r="H182"/>
  <c r="I182" s="1"/>
  <c r="F182"/>
  <c r="F181"/>
  <c r="H181" s="1"/>
  <c r="I181" s="1"/>
  <c r="F180"/>
  <c r="H180" s="1"/>
  <c r="I180" s="1"/>
  <c r="I179"/>
  <c r="H179"/>
  <c r="F179"/>
  <c r="H178"/>
  <c r="I178" s="1"/>
  <c r="F178"/>
  <c r="F177"/>
  <c r="H177" s="1"/>
  <c r="I177" s="1"/>
  <c r="F176"/>
  <c r="H176" s="1"/>
  <c r="I176" s="1"/>
  <c r="I175"/>
  <c r="H175"/>
  <c r="F175"/>
  <c r="H174"/>
  <c r="I174" s="1"/>
  <c r="F174"/>
  <c r="F173"/>
  <c r="H173" s="1"/>
  <c r="I173" s="1"/>
  <c r="F172"/>
  <c r="H172" s="1"/>
  <c r="I172" s="1"/>
  <c r="I171"/>
  <c r="H171"/>
  <c r="F171"/>
  <c r="H170"/>
  <c r="I170" s="1"/>
  <c r="F170"/>
  <c r="F169"/>
  <c r="H169" s="1"/>
  <c r="I169" s="1"/>
  <c r="F168"/>
  <c r="H168" s="1"/>
  <c r="I168" s="1"/>
  <c r="I167"/>
  <c r="H167"/>
  <c r="F167"/>
  <c r="H166"/>
  <c r="I166" s="1"/>
  <c r="F166"/>
  <c r="F165"/>
  <c r="H165" s="1"/>
  <c r="I165" s="1"/>
  <c r="F164"/>
  <c r="H164" s="1"/>
  <c r="I164" s="1"/>
  <c r="I163"/>
  <c r="H163"/>
  <c r="F163"/>
  <c r="H162"/>
  <c r="I162" s="1"/>
  <c r="F162"/>
  <c r="F161"/>
  <c r="H161" s="1"/>
  <c r="I161" s="1"/>
  <c r="F160"/>
  <c r="H160" s="1"/>
  <c r="I160" s="1"/>
  <c r="I159"/>
  <c r="H159"/>
  <c r="F159"/>
  <c r="H158"/>
  <c r="I158" s="1"/>
  <c r="F158"/>
  <c r="F157"/>
  <c r="H157" s="1"/>
  <c r="I157" s="1"/>
  <c r="F156"/>
  <c r="H156" s="1"/>
  <c r="I156" s="1"/>
  <c r="I155"/>
  <c r="H155"/>
  <c r="F155"/>
  <c r="H154"/>
  <c r="I154" s="1"/>
  <c r="F154"/>
  <c r="F153"/>
  <c r="H153" s="1"/>
  <c r="I153" s="1"/>
  <c r="F152"/>
  <c r="H152" s="1"/>
  <c r="I152" s="1"/>
  <c r="I151"/>
  <c r="H151"/>
  <c r="F151"/>
  <c r="H150"/>
  <c r="I150" s="1"/>
  <c r="F150"/>
  <c r="F149"/>
  <c r="H149" s="1"/>
  <c r="I149" s="1"/>
  <c r="F148"/>
  <c r="H148" s="1"/>
  <c r="I148" s="1"/>
  <c r="I147"/>
  <c r="H147"/>
  <c r="F147"/>
  <c r="H146"/>
  <c r="I146" s="1"/>
  <c r="F146"/>
  <c r="F145"/>
  <c r="H145" s="1"/>
  <c r="I145" s="1"/>
  <c r="F144"/>
  <c r="H144" s="1"/>
  <c r="I144" s="1"/>
  <c r="I143"/>
  <c r="H143"/>
  <c r="F143"/>
  <c r="H142"/>
  <c r="I142" s="1"/>
  <c r="F142"/>
  <c r="F141"/>
  <c r="H141" s="1"/>
  <c r="I141" s="1"/>
  <c r="F140"/>
  <c r="H140" s="1"/>
  <c r="I140" s="1"/>
  <c r="I139"/>
  <c r="H139"/>
  <c r="F139"/>
  <c r="H138"/>
  <c r="I138" s="1"/>
  <c r="F138"/>
  <c r="F137"/>
  <c r="H137" s="1"/>
  <c r="I137" s="1"/>
  <c r="F136"/>
  <c r="H136" s="1"/>
  <c r="I136" s="1"/>
  <c r="I135"/>
  <c r="H135"/>
  <c r="F135"/>
  <c r="H134"/>
  <c r="I134" s="1"/>
  <c r="F134"/>
  <c r="F133"/>
  <c r="H133" s="1"/>
  <c r="I133" s="1"/>
  <c r="F132"/>
  <c r="H132" s="1"/>
  <c r="I132" s="1"/>
  <c r="I131"/>
  <c r="H131"/>
  <c r="F131"/>
  <c r="H130"/>
  <c r="I130" s="1"/>
  <c r="F130"/>
  <c r="F129"/>
  <c r="H129" s="1"/>
  <c r="I129" s="1"/>
  <c r="F128"/>
  <c r="H128" s="1"/>
  <c r="I128" s="1"/>
  <c r="I127"/>
  <c r="H127"/>
  <c r="F127"/>
  <c r="H126"/>
  <c r="I126" s="1"/>
  <c r="F126"/>
  <c r="F125"/>
  <c r="H125" s="1"/>
  <c r="I125" s="1"/>
  <c r="F124"/>
  <c r="H124" s="1"/>
  <c r="I124" s="1"/>
  <c r="I123"/>
  <c r="H123"/>
  <c r="F123"/>
  <c r="H122"/>
  <c r="I122" s="1"/>
  <c r="F122"/>
  <c r="F121"/>
  <c r="H121" s="1"/>
  <c r="I121" s="1"/>
  <c r="F120"/>
  <c r="H120" s="1"/>
  <c r="I120" s="1"/>
  <c r="I119"/>
  <c r="H119"/>
  <c r="F119"/>
  <c r="H118"/>
  <c r="I118" s="1"/>
  <c r="F118"/>
  <c r="F117"/>
  <c r="H117" s="1"/>
  <c r="I117" s="1"/>
  <c r="F116"/>
  <c r="H116" s="1"/>
  <c r="I116" s="1"/>
  <c r="I115"/>
  <c r="H115"/>
  <c r="F115"/>
  <c r="H114"/>
  <c r="I114" s="1"/>
  <c r="F114"/>
  <c r="F113"/>
  <c r="H113" s="1"/>
  <c r="I113" s="1"/>
  <c r="F112"/>
  <c r="H112" s="1"/>
  <c r="I112" s="1"/>
  <c r="I111"/>
  <c r="H111"/>
  <c r="F111"/>
  <c r="H110"/>
  <c r="I110" s="1"/>
  <c r="F110"/>
  <c r="F109"/>
  <c r="H109" s="1"/>
  <c r="I109" s="1"/>
  <c r="F108"/>
  <c r="H108" s="1"/>
  <c r="I108" s="1"/>
  <c r="I107"/>
  <c r="H107"/>
  <c r="F107"/>
  <c r="H106"/>
  <c r="I106" s="1"/>
  <c r="F106"/>
  <c r="F105"/>
  <c r="H105" s="1"/>
  <c r="I105" s="1"/>
  <c r="F104"/>
  <c r="H104" s="1"/>
  <c r="I104" s="1"/>
  <c r="I103"/>
  <c r="H103"/>
  <c r="F103"/>
  <c r="H102"/>
  <c r="I102" s="1"/>
  <c r="F102"/>
  <c r="F101"/>
  <c r="H101" s="1"/>
  <c r="I101" s="1"/>
  <c r="F100"/>
  <c r="H100" s="1"/>
  <c r="I100" s="1"/>
  <c r="I99"/>
  <c r="H99"/>
  <c r="F99"/>
  <c r="H98"/>
  <c r="I98" s="1"/>
  <c r="F98"/>
  <c r="F97"/>
  <c r="H97" s="1"/>
  <c r="I97" s="1"/>
  <c r="F96"/>
  <c r="H96" s="1"/>
  <c r="I96" s="1"/>
  <c r="I95"/>
  <c r="H95"/>
  <c r="F95"/>
  <c r="H94"/>
  <c r="I94" s="1"/>
  <c r="F94"/>
  <c r="F93"/>
  <c r="H93" s="1"/>
  <c r="I93" s="1"/>
  <c r="F92"/>
  <c r="H92" s="1"/>
  <c r="I92" s="1"/>
  <c r="I91"/>
  <c r="H91"/>
  <c r="F91"/>
  <c r="H90"/>
  <c r="I90" s="1"/>
  <c r="F90"/>
  <c r="F89"/>
  <c r="H89" s="1"/>
  <c r="I89" s="1"/>
  <c r="F88"/>
  <c r="H88" s="1"/>
  <c r="I88" s="1"/>
  <c r="I87"/>
  <c r="H87"/>
  <c r="F87"/>
  <c r="H86"/>
  <c r="I86" s="1"/>
  <c r="F86"/>
  <c r="F85"/>
  <c r="H85" s="1"/>
  <c r="I85" s="1"/>
  <c r="F84"/>
  <c r="H84" s="1"/>
  <c r="I84" s="1"/>
  <c r="I83"/>
  <c r="H83"/>
  <c r="F83"/>
  <c r="H82"/>
  <c r="I82" s="1"/>
  <c r="F82"/>
  <c r="F81"/>
  <c r="H81" s="1"/>
  <c r="I81" s="1"/>
  <c r="F80"/>
  <c r="H80" s="1"/>
  <c r="I80" s="1"/>
  <c r="I79"/>
  <c r="H79"/>
  <c r="F79"/>
  <c r="H78"/>
  <c r="I78" s="1"/>
  <c r="F78"/>
  <c r="F77"/>
  <c r="H77" s="1"/>
  <c r="I77" s="1"/>
  <c r="F76"/>
  <c r="H76" s="1"/>
  <c r="I76" s="1"/>
  <c r="I75"/>
  <c r="H75"/>
  <c r="F75"/>
  <c r="H74"/>
  <c r="I74" s="1"/>
  <c r="F74"/>
  <c r="F73"/>
  <c r="H73" s="1"/>
  <c r="I73" s="1"/>
  <c r="F72"/>
  <c r="H72" s="1"/>
  <c r="I72" s="1"/>
  <c r="I71"/>
  <c r="H71"/>
  <c r="F71"/>
  <c r="H70"/>
  <c r="I70" s="1"/>
  <c r="F70"/>
  <c r="F69"/>
  <c r="H69" s="1"/>
  <c r="I69" s="1"/>
  <c r="F68"/>
  <c r="H68" s="1"/>
  <c r="I68" s="1"/>
  <c r="I67"/>
  <c r="H67"/>
  <c r="F67"/>
  <c r="H66"/>
  <c r="I66" s="1"/>
  <c r="F66"/>
  <c r="F65"/>
  <c r="H65" s="1"/>
  <c r="I65" s="1"/>
  <c r="F64"/>
  <c r="H64" s="1"/>
  <c r="I64" s="1"/>
  <c r="I63"/>
  <c r="H63"/>
  <c r="F63"/>
  <c r="H62"/>
  <c r="I62" s="1"/>
  <c r="F62"/>
  <c r="F61"/>
  <c r="H61" s="1"/>
  <c r="I61" s="1"/>
  <c r="F60"/>
  <c r="H60" s="1"/>
  <c r="I60" s="1"/>
  <c r="I59"/>
  <c r="H59"/>
  <c r="F59"/>
  <c r="H58"/>
  <c r="I58" s="1"/>
  <c r="F58"/>
  <c r="F57"/>
  <c r="H57" s="1"/>
  <c r="I57" s="1"/>
  <c r="F56"/>
  <c r="H56" s="1"/>
  <c r="I56" s="1"/>
  <c r="I55"/>
  <c r="H55"/>
  <c r="F55"/>
  <c r="H54"/>
  <c r="I54" s="1"/>
  <c r="F54"/>
  <c r="F53"/>
  <c r="H53" s="1"/>
  <c r="I53" s="1"/>
  <c r="F52"/>
  <c r="H52" s="1"/>
  <c r="I52" s="1"/>
  <c r="I51"/>
  <c r="H51"/>
  <c r="F51"/>
  <c r="H50"/>
  <c r="I50" s="1"/>
  <c r="F50"/>
  <c r="F49"/>
  <c r="H49" s="1"/>
  <c r="I49" s="1"/>
  <c r="F48"/>
  <c r="H48" s="1"/>
  <c r="I48" s="1"/>
  <c r="I47"/>
  <c r="H47"/>
  <c r="F47"/>
  <c r="H46"/>
  <c r="I46" s="1"/>
  <c r="F46"/>
  <c r="F45"/>
  <c r="H45" s="1"/>
  <c r="I45" s="1"/>
  <c r="F44"/>
  <c r="H44" s="1"/>
  <c r="I44" s="1"/>
  <c r="I43"/>
  <c r="H43"/>
  <c r="F43"/>
  <c r="H42"/>
  <c r="I42" s="1"/>
  <c r="F42"/>
  <c r="F41"/>
  <c r="H41" s="1"/>
  <c r="I41" s="1"/>
  <c r="F40"/>
  <c r="H40" s="1"/>
  <c r="I40" s="1"/>
  <c r="I39"/>
  <c r="H39"/>
  <c r="F39"/>
  <c r="H38"/>
  <c r="I38" s="1"/>
  <c r="F38"/>
  <c r="F37"/>
  <c r="H37" s="1"/>
  <c r="I37" s="1"/>
  <c r="F36"/>
  <c r="H36" s="1"/>
  <c r="I36" s="1"/>
  <c r="I35"/>
  <c r="H35"/>
  <c r="F35"/>
  <c r="H34"/>
  <c r="I34" s="1"/>
  <c r="F34"/>
  <c r="F33"/>
  <c r="H33" s="1"/>
  <c r="I33" s="1"/>
  <c r="F32"/>
  <c r="H32" s="1"/>
  <c r="I32" s="1"/>
  <c r="I31"/>
  <c r="H31"/>
  <c r="F31"/>
  <c r="H30"/>
  <c r="I30" s="1"/>
  <c r="F30"/>
  <c r="F29"/>
  <c r="H29" s="1"/>
  <c r="I29" s="1"/>
  <c r="F28"/>
  <c r="H28" s="1"/>
  <c r="I28" s="1"/>
  <c r="I27"/>
  <c r="H27"/>
  <c r="F27"/>
  <c r="H26"/>
  <c r="I26" s="1"/>
  <c r="F26"/>
  <c r="F25"/>
  <c r="H25" s="1"/>
  <c r="I25" s="1"/>
  <c r="F24"/>
  <c r="H24" s="1"/>
  <c r="I24" l="1"/>
  <c r="H197"/>
  <c r="F197"/>
</calcChain>
</file>

<file path=xl/sharedStrings.xml><?xml version="1.0" encoding="utf-8"?>
<sst xmlns="http://schemas.openxmlformats.org/spreadsheetml/2006/main" count="371" uniqueCount="205">
  <si>
    <t>FORMULARZ CENOWY</t>
  </si>
  <si>
    <t>I. Dane Wykonawcy:</t>
  </si>
  <si>
    <t>1) Nazwa……………………………………………………………………….</t>
  </si>
  <si>
    <t>2) Adres………………………………………………………………………..</t>
  </si>
  <si>
    <t>3) Tel/Fax……………………………………………………………………..</t>
  </si>
  <si>
    <t>4) NIP…………………………………………………………………………</t>
  </si>
  <si>
    <t>5) REGON………………………………………………………………………</t>
  </si>
  <si>
    <t>6) KRS/CEIDG………………………………………………………………..</t>
  </si>
  <si>
    <t>7) Konto………………………………………………………………………….</t>
  </si>
  <si>
    <t xml:space="preserve">II. Niniejszym składam ofertę na realizację przedmiotu zamówienia pn.: "Dostawa artykułów ogólnospożywczych wraz z transportem" </t>
  </si>
  <si>
    <t>zgodnie z poniższymi cenami:</t>
  </si>
  <si>
    <t>Lp.</t>
  </si>
  <si>
    <t>Nazwa artykułu</t>
  </si>
  <si>
    <t>Cena netto</t>
  </si>
  <si>
    <t>j.m.</t>
  </si>
  <si>
    <t>Razem szacunkowa ilość za 12 mcy</t>
  </si>
  <si>
    <t>Wartość netto</t>
  </si>
  <si>
    <t>VAT</t>
  </si>
  <si>
    <t>Wartość brutto</t>
  </si>
  <si>
    <t>Cena brutto</t>
  </si>
  <si>
    <t xml:space="preserve">Produkt </t>
  </si>
  <si>
    <t>równoważny</t>
  </si>
  <si>
    <t>Baton musli Nestle świeży bez oznak psucia lub równoważny 25g</t>
  </si>
  <si>
    <t>szt</t>
  </si>
  <si>
    <t>Baton zbożowy Bakalland  świeży bez oznak psucia lub równoważny 40g</t>
  </si>
  <si>
    <t xml:space="preserve">Bazylia   przyprawa sypka, niezawilgocona  10g                                                                   </t>
  </si>
  <si>
    <t>Biszkopty wrocławskie bez cukru Mamut lub równoważne 100g</t>
  </si>
  <si>
    <t>Budyń Winiary  bez cukru lub równoważny 35g</t>
  </si>
  <si>
    <t>Bułka drożdżowa z owocami skład zgodny z normami zawartymi w rozporzadzeniu 26VII2016</t>
  </si>
  <si>
    <t>100g</t>
  </si>
  <si>
    <t xml:space="preserve">Bułka grahamka,  świeża, bez szkodników, bez oznak psucia, </t>
  </si>
  <si>
    <t xml:space="preserve">Bułka z rodzynką,  świeża, bez szkodników, bez oznak psucia, </t>
  </si>
  <si>
    <t xml:space="preserve">Bułka maślana,  świeża, bez szkodników, bez oznak psucia, </t>
  </si>
  <si>
    <t xml:space="preserve">Bułka tarta, jasnej barwy, wolna od żywych i martwych szkodników, niezawilgocona 500g          </t>
  </si>
  <si>
    <t xml:space="preserve">Bułka zwykła-  świeża, bez szkodników, bez oznak psucia,                                            </t>
  </si>
  <si>
    <t>Bułka kajzerka-  świeża, bez szkodników, bez oznak psucia,</t>
  </si>
  <si>
    <t xml:space="preserve">Cebula suszona przyprawa sypka, niezawilgocona        15g                                                          </t>
  </si>
  <si>
    <t xml:space="preserve">Chili przyprawa sypka, niezawilgocona    15g                                                                        </t>
  </si>
  <si>
    <r>
      <t xml:space="preserve">Chleb baltazar - świeży, bez szkodników, bez oznak psucia     500g             </t>
    </r>
    <r>
      <rPr>
        <b/>
        <sz val="12"/>
        <rFont val="Arial"/>
        <family val="2"/>
        <charset val="238"/>
      </rPr>
      <t xml:space="preserve">      </t>
    </r>
    <r>
      <rPr>
        <sz val="12"/>
        <rFont val="Arial"/>
        <family val="2"/>
        <charset val="238"/>
      </rPr>
      <t xml:space="preserve">                    </t>
    </r>
  </si>
  <si>
    <t>Chleb bezglutenowy, świeży, bez szkodników, bez oznak psucia 250g</t>
  </si>
  <si>
    <t xml:space="preserve">Chleb graham- świeży, bez szkodników, bez oznak psucia  600g                 </t>
  </si>
  <si>
    <t xml:space="preserve">Chleb krojony zwykły-  świeży, bez szkodników, bez oznak psucia,   500g                              </t>
  </si>
  <si>
    <t xml:space="preserve">Chleb orkiszowy-  świeży, bez szkodników, bez oznak psucia,   350g                              </t>
  </si>
  <si>
    <t xml:space="preserve">Chleb razowy-  świeży, bez szkodników, bez oznak psucia        500g                                     </t>
  </si>
  <si>
    <t xml:space="preserve">Chleb ze słonecznnikiem- świeży, bez szkodników, bez oznak psucia,   350g                         </t>
  </si>
  <si>
    <t xml:space="preserve">Chleb żytni-  świeży, bez szkodników, bez oznak psucia       600g                                         </t>
  </si>
  <si>
    <t xml:space="preserve">Cukier puder  bez zanieczyszczeń, niezbrylony, bez śladów uszkodzeń mech.        </t>
  </si>
  <si>
    <t>kg</t>
  </si>
  <si>
    <t xml:space="preserve">Cukier wanilinowy  bez zanieczyszczeń, niezbrylony, bez śladów uszkodzeń mech.   16g        </t>
  </si>
  <si>
    <t xml:space="preserve">Cukier, kryształ biały bez zanieczyszczeń, niezbrylony, bez śladów uszkodzeń mechanicznych </t>
  </si>
  <si>
    <t xml:space="preserve">Cynamon  przyprawa sypka, niezawilgocona   15g                                                               </t>
  </si>
  <si>
    <t xml:space="preserve">Cząber  przyprawa sypka, niezawilgocona    10g                                                                           </t>
  </si>
  <si>
    <t>Czekolada gorzka "Wedel" lub równoważna 90g</t>
  </si>
  <si>
    <t xml:space="preserve">Czosnek niedźwiedzi przyprawa sypka, niezawilgocona     4g                                  </t>
  </si>
  <si>
    <t xml:space="preserve">Czosnek suszony  przyprawa sypka, niezawilgocona    20g                                                           </t>
  </si>
  <si>
    <t>Danone Actimel 100g,  lub równoważny, swieży, bez uszkodzeń mechanicznych</t>
  </si>
  <si>
    <t>Danone Danio w saszetce,  lub równoważny, swieży, bez uszkodzeń mechanicznych 120g</t>
  </si>
  <si>
    <t>Deser mleczny Danone gratka  lub równoważny, swieży, bez uszkodzeń mechanicznych 115g</t>
  </si>
  <si>
    <t>Deser mleczny ,,Danonek" lub równoważny, swieży, bez uszkodzeń mechanicznych 50g</t>
  </si>
  <si>
    <t>Deser mleczny ,,Danonek" lub równoważny, swieży, bez uszkodzeń mechanicznych 90g</t>
  </si>
  <si>
    <t xml:space="preserve">Dżem Łowicz bez cukru owoc min. 40 g owoców na 100 g produktu, słodz. sokiem owocowym lub równoważne   210g      </t>
  </si>
  <si>
    <t>Dżem Łowicz jednorazowy 25g,  lub równoważny, swieży, bez uszkodzeń mechanicznych lub równoważne</t>
  </si>
  <si>
    <t>Estragon przyprawa sypka, niezawilgocona 10g</t>
  </si>
  <si>
    <t xml:space="preserve">Francuz krojony, świeży, bez oznak psucia       400g                                                                 </t>
  </si>
  <si>
    <t xml:space="preserve">Gorczyca   przyprawa sypka, niezawilgocona       30g                                                                  </t>
  </si>
  <si>
    <t xml:space="preserve">Goździki  przyprawa sypka, niezawilgocona          10g                                                             </t>
  </si>
  <si>
    <t xml:space="preserve">Groszek ptysiowy, bez zanieczyszczeń, bez szkodników, świeży                                               </t>
  </si>
  <si>
    <t>Herbata liściasta 100g</t>
  </si>
  <si>
    <t xml:space="preserve">Herbata czarna expresowa 140g                                                            </t>
  </si>
  <si>
    <t xml:space="preserve">Herbara czarna expresowa 56g  </t>
  </si>
  <si>
    <r>
      <t xml:space="preserve">Herbata owocowa bez cukru    34g                                                               </t>
    </r>
    <r>
      <rPr>
        <sz val="12"/>
        <color rgb="FFFF0000"/>
        <rFont val="Arial"/>
        <family val="2"/>
        <charset val="238"/>
      </rPr>
      <t xml:space="preserve"> </t>
    </r>
    <r>
      <rPr>
        <b/>
        <sz val="12"/>
        <color rgb="FFFF000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                   </t>
    </r>
  </si>
  <si>
    <t>Herbatniki Be Be zawartość wg norm żywieniowych 16g</t>
  </si>
  <si>
    <t>Imbir, przyprawa sypka, niezawilgocona 15g</t>
  </si>
  <si>
    <t>Jaja klasa A kategoria M     o wadze od 53 g do 63 g</t>
  </si>
  <si>
    <t xml:space="preserve">Jogurt grecki, świeży, bez uszkodzeń mechanicznych                  </t>
  </si>
  <si>
    <t>l</t>
  </si>
  <si>
    <t xml:space="preserve">Jogurt grecki, świeży, bez uszkodzeń mechanicznych  400g              </t>
  </si>
  <si>
    <t xml:space="preserve">Jogurt grecki, świeży, bez uszkodzeń mechanicznych  200g               </t>
  </si>
  <si>
    <t xml:space="preserve">Jogurt grecki, świeży, bez uszkodzeń mechanicznych  330g          </t>
  </si>
  <si>
    <t xml:space="preserve">Jogurt naturalny  świeży bez uszkodzeń mechanicznych 180g                                                      </t>
  </si>
  <si>
    <t xml:space="preserve">Jogurt naturalny  świeży bez uszkodzeń mechanicznych                                                       </t>
  </si>
  <si>
    <t>Jogurt owocowy  Jogobella lub inny wg.norm żywieniowych - świeży, bez uszkodzeń mech.150g</t>
  </si>
  <si>
    <t>Jogurt owocowy Piątnica lub inny wg.norm żywieniowych - świeży, bez uszkodzeń mech.100g</t>
  </si>
  <si>
    <t xml:space="preserve">Kakao holenderskie, bez szkodników, bez uszkodzeń mechanicznych, niezawilgocone     80g     </t>
  </si>
  <si>
    <t>Kasza gryczana, ziarna dojrzałe, czyste, wolne od żywych i martwych szkodników</t>
  </si>
  <si>
    <t>Kasza gryczana niepalona, ziarna dojrzałe, czyste, wolne od żywych i martwych szkodników</t>
  </si>
  <si>
    <t>Kasza jaglana, ziarna dojrzałe, czyste, wolne od żywych i martwych szkodników 400g</t>
  </si>
  <si>
    <t>Kasza jeczmienna, ziarna dojrzałe, czyste, wolne od żywych i martwych szkodników</t>
  </si>
  <si>
    <t>Kasza jęczmienna pęczak,ziarna dojrzałe,czyste, wolne od żywych i martwych szkodników</t>
  </si>
  <si>
    <t>Kasza kus kus, ziarna dojrzałe, czyste, wolne od żywych i martwych szkodników 400g</t>
  </si>
  <si>
    <t>Kasza manna, ziarna dojrzałe, czyste, wolne od żywych i martwych szkodników 500g</t>
  </si>
  <si>
    <t>Kasza orkiszowa, ziarna dojrzałe, czyste, wolne od żywych i martwych szkodników 400g</t>
  </si>
  <si>
    <t xml:space="preserve">Kawa zbożowa ,,Inka,, rozpuszczalna bez szkodników i uszkodzeń mechanicznych, niezawilgocona, 150g                            </t>
  </si>
  <si>
    <t>Keczup Pudliszki 480g lub równoważny</t>
  </si>
  <si>
    <t>Kefir świeży, bez uszkodzeń mechanicznych</t>
  </si>
  <si>
    <t xml:space="preserve">Kluski na parze, świeże bez uszkodzeń mechanicznych </t>
  </si>
  <si>
    <t>Kmin rzymski, przyprawa sypka, niezawilgocona 15g</t>
  </si>
  <si>
    <t xml:space="preserve">Kminek mielony przyprawa sypka, niezawilgocona     20g                                                           </t>
  </si>
  <si>
    <t xml:space="preserve">Kolendra mielona przprawa sypka, niezawilgocona    20g                                                </t>
  </si>
  <si>
    <t>Koper suszony, przyprawa sypka, niezawilgocona     6g</t>
  </si>
  <si>
    <t xml:space="preserve">Koziradka  przyprawa sypka, niezawilgocona            15g                                                            </t>
  </si>
  <si>
    <t>Krążki kukurydziane, świeże , bez uszkodzeń, bez oznak psucia 60g</t>
  </si>
  <si>
    <t>Kurkuma przyprawa sypka, niezawilgocona 20g</t>
  </si>
  <si>
    <t xml:space="preserve">Liść laurowy   przyprawa sypka, niezawilgocona      6g                                                         </t>
  </si>
  <si>
    <t xml:space="preserve">Lubczyk suszony    przyprawa sypka, niezawilgocona     10g                                                     </t>
  </si>
  <si>
    <t xml:space="preserve">Majeranek  przyprawa sypka, niezawilgocona                8g                                                </t>
  </si>
  <si>
    <t>Makaron  ,,Lubelski,, lub równoważny      400g</t>
  </si>
  <si>
    <t>Makaron "Gosia" lub rónoważny</t>
  </si>
  <si>
    <t>Makaron "Rędziny", lub rónoważny</t>
  </si>
  <si>
    <t>Makaron bezglutenowy    500g</t>
  </si>
  <si>
    <t xml:space="preserve">Makaron razowy,wielozbożowy                 400g                                                                </t>
  </si>
  <si>
    <t>Makaron drobny (ryżowy, gwiazdka)        250g</t>
  </si>
  <si>
    <t>Masło czeladzkie lub równoważne, bez objawów zjelczenia, o barwie jasnożółtej 200g</t>
  </si>
  <si>
    <t>Masło roślinne lub równoważne, bez objawów zjelczenia, o barwie jasnożółtej     250g</t>
  </si>
  <si>
    <t xml:space="preserve">Maślanka naturalna, świeża, bez uszkodzeń mechanicznych </t>
  </si>
  <si>
    <t xml:space="preserve">Maślanka z owocami, świeża, bez uszkodzeń mechanicznych </t>
  </si>
  <si>
    <t>Mąka kukurydziana , czysta, wolna od żywych i martwychszkodników, niezawilgocona</t>
  </si>
  <si>
    <t xml:space="preserve">Mąka luksusowa   typ 550 czysta,   wolna od żywych i martwych szkodników, niezawilgocona                          </t>
  </si>
  <si>
    <t>Mąka ziemniaczana , czysta, wolna od żywych i martwychszkodników, niezawilgocona</t>
  </si>
  <si>
    <t>Mąka żytnia, czysta, wolna od żywych i martwych szkodników, niezawilgocona</t>
  </si>
  <si>
    <t xml:space="preserve">Miód naturalny            370g                                                                                                        </t>
  </si>
  <si>
    <t xml:space="preserve">Mleko 2%                                                                                                                            </t>
  </si>
  <si>
    <t>Mleko bez laktozy</t>
  </si>
  <si>
    <t>Mleko roślinne, owsiane, sojowe</t>
  </si>
  <si>
    <t>Musztarda stołowa   185g</t>
  </si>
  <si>
    <t xml:space="preserve">Napój mleczny Danone gratka truskawkowa,  lub równoważny wg norm żywieniowych 170ml                                           </t>
  </si>
  <si>
    <t>Ocet winny cytrynowy 250ml</t>
  </si>
  <si>
    <t>Ocet winny</t>
  </si>
  <si>
    <t>Olej kujawski</t>
  </si>
  <si>
    <t>Olej kujawski 0,5L</t>
  </si>
  <si>
    <t>Olej kujawski z czosnkiem, pomidorami lub bazylią 250ml</t>
  </si>
  <si>
    <t xml:space="preserve">Oregano  przyprawa sypka, nizawilgocona     8g                                                                          </t>
  </si>
  <si>
    <t xml:space="preserve">Otręby czyste, wolne od żywych i martwych szkodników , niezawilgocone                              </t>
  </si>
  <si>
    <t xml:space="preserve">Paluchy kukurydziane           50g                                                                                               </t>
  </si>
  <si>
    <t>Papryka słodka wędzona, przyprawa sypka, niezawilgocona 20g</t>
  </si>
  <si>
    <t xml:space="preserve">Papryka słodka mielona,   przyprawa sypka , niezawilgocona    20g                                                             </t>
  </si>
  <si>
    <t>papryka ostra, przyprawa sypka, niezawilgocona   20g</t>
  </si>
  <si>
    <t xml:space="preserve">Pieprz biały przyprawa sypka, niezawilgocona         15g                                                              </t>
  </si>
  <si>
    <t xml:space="preserve">pieprz cytrynowy przyprawa sypka, niezawilgocona  20g                                                    </t>
  </si>
  <si>
    <t xml:space="preserve">Pieprz zwykły mielony przyprawa sypka, niezawilgocona   20 g                                                                           </t>
  </si>
  <si>
    <t>Pieprz ziołowy, przyprawa sypka, niezawilgocona              20g</t>
  </si>
  <si>
    <t xml:space="preserve">Pietruszka suszona przyprawa sypka, niezawilgocona          6g                                                      </t>
  </si>
  <si>
    <t>Płatki jaglane błyskawiczne "Kupiec" lub równoważne, czyste, wolne od żywych i martwych szkodników, niezawilgocone 400g</t>
  </si>
  <si>
    <t>Płatki jęczmienne błyskawiczne "Kupiec" lub równoważne,czyste, wolne od żywych i martwych szkodników, niezawilgocone 400g</t>
  </si>
  <si>
    <t>Płatki kukurydziane czyste, wolne od żywych i martwych szkodników, niezawilgocone 250g</t>
  </si>
  <si>
    <t>Płatki orkiszowe błyskawiczne "Kupiec"lub równoważne, czyste , wolne od żywych i martwych szkodników, niezawilgocona 400g</t>
  </si>
  <si>
    <t>Płatki owsiane czyste , wolne od żywych i martwych szkodników, niezawilgocona 500g</t>
  </si>
  <si>
    <t>Płatki ryżowe błyskawiczne "Kupiec"lub równoważne, czyste , wolne od żywych i martwych szkodników, niezawilgocona 400g</t>
  </si>
  <si>
    <t>Pomidory suszone przyprawa sypka, niezawilgocona   15g</t>
  </si>
  <si>
    <t>Powidła Łowicz 182g owoców na 100g produktu, lub równoważne 290g</t>
  </si>
  <si>
    <t xml:space="preserve">Przyprawa curry   przyprawa sypka, niezawilgocona     20g                                                          </t>
  </si>
  <si>
    <t>Przyprawa do indyka, przyprawa sypka, niezawilgocona 25g</t>
  </si>
  <si>
    <t xml:space="preserve">Przyprawa do kurczaka   przyprawa sypka, niezawilgocona         30g                                                      </t>
  </si>
  <si>
    <t xml:space="preserve">Przyprawa do mięsa mielonego   przyprawa sypka, niezawilgocona    20g                                                           </t>
  </si>
  <si>
    <t>Przyprawa do ryb, przyprawa sypka, niezawilgocona     20g</t>
  </si>
  <si>
    <t>Przyprawa do wieprzowiny przyprawa sypka, niezawilgocona   20g</t>
  </si>
  <si>
    <t xml:space="preserve">Przyprawa gyros  przyprawa sypka, niezawilgocona       30g                                                         </t>
  </si>
  <si>
    <t xml:space="preserve">Przyprawa staropolska do wieprzowiny  przyprawa sypka, niezawilgocona     20g                                                                                                                                                                  </t>
  </si>
  <si>
    <t>Rodzynki bez oznak psucia 100g</t>
  </si>
  <si>
    <t xml:space="preserve">Rogal z makiem , świeży, bez szkodników, bez oznak psucia                                                                                                                   </t>
  </si>
  <si>
    <t xml:space="preserve">Rozmaryn   przyprawa sypka, niezawilgocona       15g                                                                  </t>
  </si>
  <si>
    <t>Ryz brązowy czysty, wolny od żywych i martwych szkodników , niezawilgocony</t>
  </si>
  <si>
    <t>Ryż biały  czysty, wolny od żywych i martwych szkodników, niezawilgocony</t>
  </si>
  <si>
    <t>Ser biały półtłusty Włoszczowa lub równoważne</t>
  </si>
  <si>
    <t>Ser Mozarella Galbani, lub równoważny 125g</t>
  </si>
  <si>
    <t>Ser Mozarella mini kulki galbani, lub równoważny 150g</t>
  </si>
  <si>
    <t>Ser Mozarella Mlecovita blok, lub równoważny</t>
  </si>
  <si>
    <t>Ser twarogowy mielony Piątnica 1kg lub równoważne</t>
  </si>
  <si>
    <t>ser twarogowy mielony Włoszczowa 1kg, lub równoważne</t>
  </si>
  <si>
    <t>Ser żółty,,Gouda,, lub równoważny w kawałku</t>
  </si>
  <si>
    <t>Ser żółty,,Gouda,, lub równoważny w plastrach</t>
  </si>
  <si>
    <t>Ser żółty,,Gouda,, lub równoważny w plastrach 150g</t>
  </si>
  <si>
    <t>Serek "Bakuś" lub równoważny wg norm żywieniowych 90g</t>
  </si>
  <si>
    <t>Serek Danio waniliowy lub równoważny wg norm żywieniowych 130g</t>
  </si>
  <si>
    <t xml:space="preserve">Serek naturalny Bieluch lub równoważny wg norm żywieniowych       150g                                      </t>
  </si>
  <si>
    <t>Serek waniliowy Bieluch  lub równoważny wg norm żywieniowych     150g</t>
  </si>
  <si>
    <t>Serek ziołowy Bieluch  lub równoważny wg norm żywieniowych         150g</t>
  </si>
  <si>
    <t>Serek śmietankowy Łaciaty  lub równoważny wg norm żywieniowych   135g</t>
  </si>
  <si>
    <t xml:space="preserve">Skórka cytrynowa przyprawa sypka, niezawilgocona         16g                                                       </t>
  </si>
  <si>
    <t xml:space="preserve">Sos sałatkowy ,,Knorr,,lub równoważny wg norm żywieniowych      9g                                                                      </t>
  </si>
  <si>
    <t>Sos sałatkowy do mizerii lub równoważny wg norm żywieniowych   9g</t>
  </si>
  <si>
    <t>Sól niskosodowa typu "Sante" lub równoważna wg norm żywieniowych</t>
  </si>
  <si>
    <t>Śmietana słodka 12% Łowicz lub równoważna  500ml</t>
  </si>
  <si>
    <t>Śmietana słodka12% Łowicz lub równoważna   250ml</t>
  </si>
  <si>
    <t>Śmietana słodka18% Łowicz lub równoważna   500ml</t>
  </si>
  <si>
    <t>Śmietana słodka 30% Łowicz lub równoważna   500ml</t>
  </si>
  <si>
    <t>Śmietana słodka 30% Łowicz lub równoważna   250ml</t>
  </si>
  <si>
    <t xml:space="preserve">Twarożek  ,,Almette" lub równoważny                150g                                                                    </t>
  </si>
  <si>
    <t xml:space="preserve">Tymianek   przyprawa sypka, niezawilgocona      10g       </t>
  </si>
  <si>
    <t>Wafle ryżowe , świeże , opakowanie bez uszkodzeń mechanicznych   130g</t>
  </si>
  <si>
    <t>Wafle ryżowe z czekoladą deserową, opakowanie bez uszkodzeń mechanicznych 65g</t>
  </si>
  <si>
    <t>Woda niegazowana   0,5l</t>
  </si>
  <si>
    <t>Zacierka  ,,Lubelska,, lub równoważna   250g</t>
  </si>
  <si>
    <t xml:space="preserve">Ziele angielskie  przyprawa sypka , niezawilgocona      15g                      </t>
  </si>
  <si>
    <t xml:space="preserve">Zioła prowansalskie przyprawa sypka, niezawilgocona     10g                                  </t>
  </si>
  <si>
    <t>Żurek naturalnie kiszony, na mące żytniej z otrebami  0,5l</t>
  </si>
  <si>
    <t>Razem</t>
  </si>
  <si>
    <t>Łączna wartość brutto  wynosi …………………………………………….PLN, słownie…………………………………………………………….</t>
  </si>
  <si>
    <t>w tym podatek VAT:                        ……………, wartość zadania netto wynosi……………………………………………………………………….PLN</t>
  </si>
  <si>
    <t>III. Oświadczam, że akceptuję wszystkie wymagania Zamawiającego.</t>
  </si>
  <si>
    <t>………………………………………………………….</t>
  </si>
  <si>
    <t>…………………………………………</t>
  </si>
  <si>
    <t>(miejscowość,data)</t>
  </si>
  <si>
    <t>(podpis i pieczatka Wykonawcy)</t>
  </si>
  <si>
    <t>Załącznik nr 1a do Formularza ofertowego -artykuły ogólnospożywcze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</si>
</sst>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1">
    <font>
      <sz val="11"/>
      <color rgb="FF000000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i/>
      <sz val="10"/>
      <color rgb="FF000000"/>
      <name val="Arial CE"/>
      <family val="2"/>
      <charset val="238"/>
    </font>
    <font>
      <b/>
      <sz val="10"/>
      <color rgb="FF000000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Czcionka tekstu podstawowego"/>
      <family val="2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Czcionka tekstu podstawowego"/>
      <family val="2"/>
      <charset val="238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3" fillId="0" borderId="0" xfId="0" applyFont="1" applyAlignment="1">
      <alignment horizontal="justify"/>
    </xf>
    <xf numFmtId="0" fontId="0" fillId="0" borderId="1" xfId="0" applyBorder="1"/>
    <xf numFmtId="44" fontId="1" fillId="0" borderId="2" xfId="1" applyNumberFormat="1" applyBorder="1"/>
    <xf numFmtId="0" fontId="0" fillId="0" borderId="3" xfId="0" applyBorder="1"/>
    <xf numFmtId="44" fontId="1" fillId="0" borderId="2" xfId="1" applyNumberFormat="1" applyBorder="1" applyAlignment="1">
      <alignment horizontal="center"/>
    </xf>
    <xf numFmtId="0" fontId="0" fillId="0" borderId="3" xfId="0" applyBorder="1"/>
    <xf numFmtId="0" fontId="5" fillId="0" borderId="2" xfId="0" applyFont="1" applyBorder="1"/>
    <xf numFmtId="0" fontId="5" fillId="0" borderId="4" xfId="0" applyFont="1" applyBorder="1"/>
    <xf numFmtId="0" fontId="1" fillId="0" borderId="0" xfId="1"/>
    <xf numFmtId="0" fontId="1" fillId="0" borderId="0" xfId="1"/>
    <xf numFmtId="0" fontId="9" fillId="0" borderId="0" xfId="1" applyFont="1"/>
    <xf numFmtId="0" fontId="10" fillId="0" borderId="0" xfId="1" applyFont="1"/>
    <xf numFmtId="0" fontId="1" fillId="0" borderId="1" xfId="1" applyBorder="1" applyAlignment="1">
      <alignment horizontal="center"/>
    </xf>
    <xf numFmtId="44" fontId="1" fillId="0" borderId="1" xfId="1" applyNumberForma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1" fillId="0" borderId="0" xfId="0" applyFont="1" applyAlignment="1">
      <alignment horizontal="left" indent="1"/>
      <extLst>
        <ext uri="smNativeData">
          <pm:cellMargin xmlns:pm="smNativeData" id="1733141536" l="192" r="0" t="0" b="0" textRotation="0"/>
        </ext>
      </extLst>
    </xf>
    <xf numFmtId="0" fontId="4" fillId="0" borderId="0" xfId="0" applyFont="1" applyAlignment="1">
      <alignment horizontal="justify"/>
    </xf>
    <xf numFmtId="0" fontId="0" fillId="0" borderId="0" xfId="0"/>
    <xf numFmtId="0" fontId="3" fillId="0" borderId="0" xfId="0" applyFont="1" applyAlignment="1">
      <alignment horizontal="justify"/>
    </xf>
    <xf numFmtId="0" fontId="12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1" fillId="0" borderId="0" xfId="1" applyFont="1"/>
    <xf numFmtId="0" fontId="9" fillId="0" borderId="0" xfId="1" applyFont="1"/>
    <xf numFmtId="0" fontId="14" fillId="0" borderId="0" xfId="0" applyFont="1"/>
    <xf numFmtId="0" fontId="1" fillId="0" borderId="2" xfId="1" applyBorder="1" applyAlignment="1">
      <alignment horizontal="center"/>
    </xf>
    <xf numFmtId="0" fontId="15" fillId="0" borderId="5" xfId="1" applyFont="1" applyBorder="1"/>
    <xf numFmtId="0" fontId="15" fillId="0" borderId="1" xfId="1" applyFont="1" applyBorder="1" applyAlignment="1">
      <alignment horizontal="right"/>
    </xf>
    <xf numFmtId="0" fontId="15" fillId="0" borderId="6" xfId="1" applyFont="1" applyBorder="1"/>
    <xf numFmtId="0" fontId="15" fillId="0" borderId="1" xfId="1" applyFont="1" applyBorder="1" applyAlignment="1">
      <alignment horizontal="right"/>
    </xf>
    <xf numFmtId="0" fontId="15" fillId="0" borderId="3" xfId="1" applyFont="1" applyBorder="1"/>
    <xf numFmtId="0" fontId="15" fillId="0" borderId="5" xfId="1" applyFont="1" applyBorder="1" applyAlignment="1">
      <alignment horizontal="right"/>
    </xf>
    <xf numFmtId="0" fontId="0" fillId="0" borderId="4" xfId="0" applyBorder="1"/>
    <xf numFmtId="0" fontId="1" fillId="0" borderId="1" xfId="1" applyBorder="1"/>
    <xf numFmtId="44" fontId="1" fillId="0" borderId="1" xfId="1" applyNumberFormat="1" applyBorder="1"/>
    <xf numFmtId="0" fontId="1" fillId="0" borderId="1" xfId="1" applyBorder="1"/>
    <xf numFmtId="0" fontId="1" fillId="0" borderId="1" xfId="1" applyBorder="1"/>
    <xf numFmtId="4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0" fontId="15" fillId="0" borderId="4" xfId="1" applyFont="1" applyBorder="1"/>
    <xf numFmtId="0" fontId="0" fillId="0" borderId="0" xfId="0"/>
    <xf numFmtId="0" fontId="16" fillId="0" borderId="6" xfId="1" applyFont="1" applyBorder="1"/>
    <xf numFmtId="0" fontId="16" fillId="0" borderId="1" xfId="1" applyFont="1" applyBorder="1"/>
    <xf numFmtId="0" fontId="0" fillId="0" borderId="1" xfId="0" applyBorder="1"/>
    <xf numFmtId="0" fontId="0" fillId="0" borderId="1" xfId="0" applyBorder="1"/>
    <xf numFmtId="0" fontId="16" fillId="0" borderId="7" xfId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2" fillId="0" borderId="9" xfId="0" applyFont="1" applyBorder="1"/>
    <xf numFmtId="44" fontId="0" fillId="0" borderId="9" xfId="0" applyNumberFormat="1" applyBorder="1"/>
    <xf numFmtId="2" fontId="2" fillId="0" borderId="1" xfId="0" applyNumberFormat="1" applyFont="1" applyBorder="1"/>
    <xf numFmtId="0" fontId="15" fillId="0" borderId="1" xfId="1" applyFont="1" applyBorder="1"/>
    <xf numFmtId="0" fontId="15" fillId="0" borderId="4" xfId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9" fillId="0" borderId="0" xfId="1" applyFont="1" applyAlignment="1">
      <alignment horizontal="center"/>
    </xf>
    <xf numFmtId="2" fontId="2" fillId="0" borderId="0" xfId="0" applyNumberFormat="1" applyFont="1"/>
    <xf numFmtId="0" fontId="0" fillId="0" borderId="9" xfId="0" applyBorder="1" applyAlignment="1">
      <alignment horizontal="center"/>
    </xf>
    <xf numFmtId="0" fontId="1" fillId="0" borderId="0" xfId="1"/>
    <xf numFmtId="0" fontId="8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</cellXfs>
  <cellStyles count="2">
    <cellStyle name="Normalny" xfId="0" builtinId="0" customBuiltin="1"/>
    <cellStyle name="Normalny 2" xfId="1"/>
  </cellStyles>
  <dxfs count="0"/>
  <tableStyles count="0"/>
  <extLst>
    <ext uri="smNativeData">
      <pm:charStyles xmlns:pm="smNativeData" id="1733141536" count="1">
        <pm:charStyle name="Normalny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zcionka tekstu podstawowego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15"/>
  <sheetViews>
    <sheetView tabSelected="1" view="pageLayout" zoomScaleNormal="100" workbookViewId="0">
      <selection activeCell="B5" sqref="B5"/>
    </sheetView>
  </sheetViews>
  <sheetFormatPr defaultRowHeight="14.25"/>
  <cols>
    <col min="1" max="1" width="5.875" customWidth="1"/>
    <col min="2" max="2" width="75.75" customWidth="1"/>
    <col min="3" max="3" width="7.375" customWidth="1"/>
    <col min="4" max="4" width="5.625" customWidth="1"/>
    <col min="5" max="5" width="10.5" style="60" customWidth="1"/>
    <col min="6" max="6" width="14.125" customWidth="1"/>
    <col min="7" max="7" width="6.75" customWidth="1"/>
    <col min="8" max="8" width="16.25" customWidth="1"/>
    <col min="9" max="9" width="11.25" customWidth="1"/>
    <col min="10" max="10" width="11.125" customWidth="1"/>
  </cols>
  <sheetData>
    <row r="2" spans="1:9" ht="20.25">
      <c r="B2" s="27" t="s">
        <v>0</v>
      </c>
      <c r="C2" s="26" t="s">
        <v>204</v>
      </c>
    </row>
    <row r="6" spans="1:9" ht="15">
      <c r="B6" s="25" t="s">
        <v>1</v>
      </c>
    </row>
    <row r="7" spans="1:9">
      <c r="B7" t="s">
        <v>2</v>
      </c>
    </row>
    <row r="8" spans="1:9">
      <c r="B8" t="s">
        <v>3</v>
      </c>
    </row>
    <row r="9" spans="1:9">
      <c r="B9" t="s">
        <v>4</v>
      </c>
    </row>
    <row r="10" spans="1:9">
      <c r="B10" t="s">
        <v>5</v>
      </c>
    </row>
    <row r="11" spans="1:9">
      <c r="B11" t="s">
        <v>6</v>
      </c>
    </row>
    <row r="12" spans="1:9">
      <c r="B12" t="s">
        <v>7</v>
      </c>
    </row>
    <row r="13" spans="1:9">
      <c r="A13" s="4"/>
      <c r="B13" s="4" t="s">
        <v>8</v>
      </c>
      <c r="C13" s="1"/>
      <c r="D13" s="1"/>
      <c r="E13" s="61"/>
      <c r="F13" s="1"/>
      <c r="G13" s="1"/>
      <c r="H13" s="1"/>
      <c r="I13" s="4"/>
    </row>
    <row r="14" spans="1:9" ht="15">
      <c r="A14" s="16"/>
      <c r="B14" s="16"/>
      <c r="C14" s="1"/>
      <c r="D14" s="1"/>
      <c r="E14" s="61"/>
      <c r="F14" s="1"/>
      <c r="G14" s="1"/>
      <c r="H14" s="1"/>
      <c r="I14" s="1"/>
    </row>
    <row r="15" spans="1:9" ht="15.75">
      <c r="A15" s="16"/>
      <c r="B15" s="28" t="s">
        <v>9</v>
      </c>
      <c r="C15" s="29"/>
      <c r="D15" s="29"/>
      <c r="E15" s="62"/>
      <c r="F15" s="29"/>
      <c r="G15" s="1"/>
      <c r="H15" s="1"/>
      <c r="I15" s="1"/>
    </row>
    <row r="16" spans="1:9" ht="15.75">
      <c r="A16" s="1"/>
      <c r="B16" s="28" t="s">
        <v>10</v>
      </c>
      <c r="C16" s="15"/>
      <c r="D16" s="15"/>
      <c r="E16" s="62"/>
      <c r="F16" s="30"/>
      <c r="G16" s="13"/>
      <c r="H16" s="13"/>
      <c r="I16" s="13"/>
    </row>
    <row r="17" spans="1:10">
      <c r="A17" s="4"/>
      <c r="B17" s="13"/>
      <c r="C17" s="13"/>
      <c r="D17" s="14"/>
      <c r="E17" s="61"/>
      <c r="F17" s="13"/>
      <c r="G17" s="13"/>
      <c r="H17" s="13"/>
      <c r="I17" s="13"/>
    </row>
    <row r="18" spans="1:10">
      <c r="A18" s="4"/>
      <c r="B18" s="1"/>
      <c r="C18" s="1"/>
      <c r="D18" s="1"/>
      <c r="E18" s="61"/>
      <c r="F18" s="1"/>
      <c r="G18" s="1"/>
      <c r="H18" s="1"/>
      <c r="I18" s="1"/>
    </row>
    <row r="19" spans="1:10">
      <c r="A19" s="4"/>
      <c r="B19" s="1"/>
      <c r="C19" s="1"/>
      <c r="D19" s="1"/>
      <c r="E19" s="61"/>
      <c r="F19" s="1"/>
      <c r="G19" s="1"/>
      <c r="H19" s="1"/>
      <c r="I19" s="1"/>
    </row>
    <row r="20" spans="1:10" ht="39.75" customHeight="1">
      <c r="A20" s="66"/>
      <c r="B20" s="66"/>
      <c r="C20" s="66"/>
      <c r="D20" s="66"/>
      <c r="E20" s="66"/>
      <c r="F20" s="66"/>
      <c r="G20" s="66"/>
      <c r="H20" s="66"/>
      <c r="I20" s="66"/>
    </row>
    <row r="21" spans="1:10">
      <c r="A21" s="4"/>
      <c r="B21" s="1"/>
      <c r="C21" s="1"/>
      <c r="D21" s="1"/>
      <c r="E21" s="61"/>
      <c r="F21" s="1"/>
      <c r="G21" s="1"/>
      <c r="H21" s="1"/>
      <c r="I21" s="1"/>
    </row>
    <row r="22" spans="1:10">
      <c r="A22" s="67" t="s">
        <v>11</v>
      </c>
      <c r="B22" s="68" t="s">
        <v>12</v>
      </c>
      <c r="C22" s="70" t="s">
        <v>13</v>
      </c>
      <c r="D22" s="70" t="s">
        <v>14</v>
      </c>
      <c r="E22" s="70" t="s">
        <v>15</v>
      </c>
      <c r="F22" s="72" t="s">
        <v>16</v>
      </c>
      <c r="G22" s="74" t="s">
        <v>17</v>
      </c>
      <c r="H22" s="76" t="s">
        <v>18</v>
      </c>
      <c r="I22" s="78" t="s">
        <v>19</v>
      </c>
      <c r="J22" s="12" t="s">
        <v>20</v>
      </c>
    </row>
    <row r="23" spans="1:10" ht="46.9" customHeight="1">
      <c r="A23" s="67"/>
      <c r="B23" s="69"/>
      <c r="C23" s="71"/>
      <c r="D23" s="71"/>
      <c r="E23" s="71"/>
      <c r="F23" s="73"/>
      <c r="G23" s="75"/>
      <c r="H23" s="77"/>
      <c r="I23" s="79"/>
      <c r="J23" s="11" t="s">
        <v>21</v>
      </c>
    </row>
    <row r="24" spans="1:10" ht="15">
      <c r="A24" s="47">
        <v>1</v>
      </c>
      <c r="B24" s="32" t="s">
        <v>22</v>
      </c>
      <c r="C24" s="10"/>
      <c r="D24" s="33" t="s">
        <v>23</v>
      </c>
      <c r="E24" s="50">
        <v>1372.8000000000002</v>
      </c>
      <c r="F24" s="9">
        <f t="shared" ref="F24:F55" si="0">C24*E24</f>
        <v>0</v>
      </c>
      <c r="G24" s="31"/>
      <c r="H24" s="18">
        <f t="shared" ref="H24:H55" si="1">F24+F24*G24/100</f>
        <v>0</v>
      </c>
      <c r="I24" s="7">
        <f t="shared" ref="I24:I55" si="2">H24/E24</f>
        <v>0</v>
      </c>
      <c r="J24" s="6"/>
    </row>
    <row r="25" spans="1:10" ht="15">
      <c r="A25" s="47">
        <v>2</v>
      </c>
      <c r="B25" s="32" t="s">
        <v>24</v>
      </c>
      <c r="C25" s="10"/>
      <c r="D25" s="33" t="s">
        <v>23</v>
      </c>
      <c r="E25" s="50">
        <v>1399.1999999999998</v>
      </c>
      <c r="F25" s="9">
        <f t="shared" si="0"/>
        <v>0</v>
      </c>
      <c r="G25" s="31"/>
      <c r="H25" s="18">
        <f t="shared" si="1"/>
        <v>0</v>
      </c>
      <c r="I25" s="7">
        <f t="shared" si="2"/>
        <v>0</v>
      </c>
      <c r="J25" s="6"/>
    </row>
    <row r="26" spans="1:10" ht="15">
      <c r="A26" s="47">
        <v>3</v>
      </c>
      <c r="B26" s="32" t="s">
        <v>25</v>
      </c>
      <c r="C26" s="10"/>
      <c r="D26" s="33" t="s">
        <v>23</v>
      </c>
      <c r="E26" s="50">
        <v>178.2</v>
      </c>
      <c r="F26" s="9">
        <f t="shared" si="0"/>
        <v>0</v>
      </c>
      <c r="G26" s="31"/>
      <c r="H26" s="18">
        <f t="shared" si="1"/>
        <v>0</v>
      </c>
      <c r="I26" s="7">
        <f t="shared" si="2"/>
        <v>0</v>
      </c>
      <c r="J26" s="6"/>
    </row>
    <row r="27" spans="1:10" ht="15">
      <c r="A27" s="47">
        <v>4</v>
      </c>
      <c r="B27" s="32" t="s">
        <v>26</v>
      </c>
      <c r="C27" s="10"/>
      <c r="D27" s="33" t="s">
        <v>23</v>
      </c>
      <c r="E27" s="50">
        <v>1359.6</v>
      </c>
      <c r="F27" s="9">
        <f t="shared" si="0"/>
        <v>0</v>
      </c>
      <c r="G27" s="31"/>
      <c r="H27" s="18">
        <f t="shared" si="1"/>
        <v>0</v>
      </c>
      <c r="I27" s="7">
        <f t="shared" si="2"/>
        <v>0</v>
      </c>
      <c r="J27" s="6"/>
    </row>
    <row r="28" spans="1:10" ht="15">
      <c r="A28" s="47">
        <v>5</v>
      </c>
      <c r="B28" s="32" t="s">
        <v>27</v>
      </c>
      <c r="C28" s="10"/>
      <c r="D28" s="33" t="s">
        <v>23</v>
      </c>
      <c r="E28" s="50">
        <v>50</v>
      </c>
      <c r="F28" s="9">
        <f t="shared" si="0"/>
        <v>0</v>
      </c>
      <c r="G28" s="31"/>
      <c r="H28" s="18">
        <f t="shared" si="1"/>
        <v>0</v>
      </c>
      <c r="I28" s="7">
        <f t="shared" si="2"/>
        <v>0</v>
      </c>
      <c r="J28" s="6"/>
    </row>
    <row r="29" spans="1:10" ht="15">
      <c r="A29" s="47">
        <v>6</v>
      </c>
      <c r="B29" s="32" t="s">
        <v>28</v>
      </c>
      <c r="C29" s="10"/>
      <c r="D29" s="33" t="s">
        <v>29</v>
      </c>
      <c r="E29" s="50">
        <v>100</v>
      </c>
      <c r="F29" s="9">
        <f t="shared" si="0"/>
        <v>0</v>
      </c>
      <c r="G29" s="31"/>
      <c r="H29" s="18">
        <f t="shared" si="1"/>
        <v>0</v>
      </c>
      <c r="I29" s="7">
        <f t="shared" si="2"/>
        <v>0</v>
      </c>
      <c r="J29" s="6"/>
    </row>
    <row r="30" spans="1:10" ht="15">
      <c r="A30" s="47">
        <v>7</v>
      </c>
      <c r="B30" s="32" t="s">
        <v>30</v>
      </c>
      <c r="C30" s="10"/>
      <c r="D30" s="33" t="s">
        <v>23</v>
      </c>
      <c r="E30" s="50">
        <v>100</v>
      </c>
      <c r="F30" s="9">
        <f t="shared" si="0"/>
        <v>0</v>
      </c>
      <c r="G30" s="31"/>
      <c r="H30" s="18">
        <f t="shared" si="1"/>
        <v>0</v>
      </c>
      <c r="I30" s="7">
        <f t="shared" si="2"/>
        <v>0</v>
      </c>
      <c r="J30" s="6"/>
    </row>
    <row r="31" spans="1:10" ht="15">
      <c r="A31" s="47">
        <v>8</v>
      </c>
      <c r="B31" s="32" t="s">
        <v>31</v>
      </c>
      <c r="C31" s="10"/>
      <c r="D31" s="33" t="s">
        <v>23</v>
      </c>
      <c r="E31" s="50">
        <v>100</v>
      </c>
      <c r="F31" s="9">
        <f t="shared" si="0"/>
        <v>0</v>
      </c>
      <c r="G31" s="31"/>
      <c r="H31" s="18">
        <f t="shared" si="1"/>
        <v>0</v>
      </c>
      <c r="I31" s="7">
        <f t="shared" si="2"/>
        <v>0</v>
      </c>
      <c r="J31" s="6"/>
    </row>
    <row r="32" spans="1:10" ht="15">
      <c r="A32" s="47">
        <v>9</v>
      </c>
      <c r="B32" s="32" t="s">
        <v>32</v>
      </c>
      <c r="C32" s="10"/>
      <c r="D32" s="33" t="s">
        <v>23</v>
      </c>
      <c r="E32" s="50">
        <v>100</v>
      </c>
      <c r="F32" s="9">
        <f t="shared" si="0"/>
        <v>0</v>
      </c>
      <c r="G32" s="31"/>
      <c r="H32" s="18">
        <f t="shared" si="1"/>
        <v>0</v>
      </c>
      <c r="I32" s="7">
        <f t="shared" si="2"/>
        <v>0</v>
      </c>
      <c r="J32" s="6"/>
    </row>
    <row r="33" spans="1:10" ht="15">
      <c r="A33" s="47">
        <v>10</v>
      </c>
      <c r="B33" s="32" t="s">
        <v>33</v>
      </c>
      <c r="C33" s="10"/>
      <c r="D33" s="33" t="s">
        <v>23</v>
      </c>
      <c r="E33" s="50">
        <v>501.6</v>
      </c>
      <c r="F33" s="9">
        <f t="shared" si="0"/>
        <v>0</v>
      </c>
      <c r="G33" s="31"/>
      <c r="H33" s="18">
        <f t="shared" si="1"/>
        <v>0</v>
      </c>
      <c r="I33" s="7">
        <f t="shared" si="2"/>
        <v>0</v>
      </c>
      <c r="J33" s="6"/>
    </row>
    <row r="34" spans="1:10" ht="15">
      <c r="A34" s="47">
        <v>11</v>
      </c>
      <c r="B34" s="32" t="s">
        <v>34</v>
      </c>
      <c r="C34" s="10"/>
      <c r="D34" s="33" t="s">
        <v>29</v>
      </c>
      <c r="E34" s="50">
        <v>1841.4</v>
      </c>
      <c r="F34" s="9">
        <f t="shared" si="0"/>
        <v>0</v>
      </c>
      <c r="G34" s="31"/>
      <c r="H34" s="18">
        <f t="shared" si="1"/>
        <v>0</v>
      </c>
      <c r="I34" s="7">
        <f t="shared" si="2"/>
        <v>0</v>
      </c>
      <c r="J34" s="6"/>
    </row>
    <row r="35" spans="1:10" ht="15">
      <c r="A35" s="47">
        <v>12</v>
      </c>
      <c r="B35" s="32" t="s">
        <v>35</v>
      </c>
      <c r="C35" s="10"/>
      <c r="D35" s="33" t="s">
        <v>23</v>
      </c>
      <c r="E35" s="50">
        <v>580.79999999999995</v>
      </c>
      <c r="F35" s="9">
        <f t="shared" si="0"/>
        <v>0</v>
      </c>
      <c r="G35" s="31"/>
      <c r="H35" s="18">
        <f t="shared" si="1"/>
        <v>0</v>
      </c>
      <c r="I35" s="7">
        <f t="shared" si="2"/>
        <v>0</v>
      </c>
      <c r="J35" s="6"/>
    </row>
    <row r="36" spans="1:10" ht="15">
      <c r="A36" s="47">
        <v>13</v>
      </c>
      <c r="B36" s="32" t="s">
        <v>36</v>
      </c>
      <c r="C36" s="10"/>
      <c r="D36" s="33" t="s">
        <v>23</v>
      </c>
      <c r="E36" s="50">
        <v>10</v>
      </c>
      <c r="F36" s="9">
        <f t="shared" si="0"/>
        <v>0</v>
      </c>
      <c r="G36" s="31"/>
      <c r="H36" s="18">
        <f t="shared" si="1"/>
        <v>0</v>
      </c>
      <c r="I36" s="7">
        <f t="shared" si="2"/>
        <v>0</v>
      </c>
      <c r="J36" s="6"/>
    </row>
    <row r="37" spans="1:10" ht="15">
      <c r="A37" s="47">
        <v>14</v>
      </c>
      <c r="B37" s="32" t="s">
        <v>37</v>
      </c>
      <c r="C37" s="10"/>
      <c r="D37" s="33" t="s">
        <v>23</v>
      </c>
      <c r="E37" s="50">
        <v>10</v>
      </c>
      <c r="F37" s="9">
        <f t="shared" si="0"/>
        <v>0</v>
      </c>
      <c r="G37" s="31"/>
      <c r="H37" s="18">
        <f t="shared" si="1"/>
        <v>0</v>
      </c>
      <c r="I37" s="7">
        <f t="shared" si="2"/>
        <v>0</v>
      </c>
      <c r="J37" s="6"/>
    </row>
    <row r="38" spans="1:10" ht="15.75">
      <c r="A38" s="47">
        <v>15</v>
      </c>
      <c r="B38" s="32" t="s">
        <v>38</v>
      </c>
      <c r="C38" s="10"/>
      <c r="D38" s="33" t="s">
        <v>23</v>
      </c>
      <c r="E38" s="50">
        <v>100</v>
      </c>
      <c r="F38" s="9">
        <f t="shared" si="0"/>
        <v>0</v>
      </c>
      <c r="G38" s="31"/>
      <c r="H38" s="18">
        <f t="shared" si="1"/>
        <v>0</v>
      </c>
      <c r="I38" s="7">
        <f t="shared" si="2"/>
        <v>0</v>
      </c>
      <c r="J38" s="6"/>
    </row>
    <row r="39" spans="1:10" ht="15">
      <c r="A39" s="47">
        <v>16</v>
      </c>
      <c r="B39" s="32" t="s">
        <v>39</v>
      </c>
      <c r="C39" s="10"/>
      <c r="D39" s="33" t="s">
        <v>23</v>
      </c>
      <c r="E39" s="50">
        <v>10</v>
      </c>
      <c r="F39" s="9">
        <f t="shared" si="0"/>
        <v>0</v>
      </c>
      <c r="G39" s="31"/>
      <c r="H39" s="18">
        <f t="shared" si="1"/>
        <v>0</v>
      </c>
      <c r="I39" s="7">
        <f t="shared" si="2"/>
        <v>0</v>
      </c>
      <c r="J39" s="6"/>
    </row>
    <row r="40" spans="1:10" ht="15">
      <c r="A40" s="47">
        <v>17</v>
      </c>
      <c r="B40" s="32" t="s">
        <v>40</v>
      </c>
      <c r="C40" s="10"/>
      <c r="D40" s="33" t="s">
        <v>23</v>
      </c>
      <c r="E40" s="50">
        <v>1023</v>
      </c>
      <c r="F40" s="9">
        <f t="shared" si="0"/>
        <v>0</v>
      </c>
      <c r="G40" s="31"/>
      <c r="H40" s="18">
        <f t="shared" si="1"/>
        <v>0</v>
      </c>
      <c r="I40" s="7">
        <f t="shared" si="2"/>
        <v>0</v>
      </c>
      <c r="J40" s="6"/>
    </row>
    <row r="41" spans="1:10" ht="15">
      <c r="A41" s="47">
        <v>18</v>
      </c>
      <c r="B41" s="32" t="s">
        <v>41</v>
      </c>
      <c r="C41" s="10"/>
      <c r="D41" s="33" t="s">
        <v>23</v>
      </c>
      <c r="E41" s="50">
        <v>1551</v>
      </c>
      <c r="F41" s="9">
        <f t="shared" si="0"/>
        <v>0</v>
      </c>
      <c r="G41" s="31"/>
      <c r="H41" s="18">
        <f t="shared" si="1"/>
        <v>0</v>
      </c>
      <c r="I41" s="7">
        <f t="shared" si="2"/>
        <v>0</v>
      </c>
      <c r="J41" s="6"/>
    </row>
    <row r="42" spans="1:10" ht="15">
      <c r="A42" s="47">
        <v>19</v>
      </c>
      <c r="B42" s="32" t="s">
        <v>42</v>
      </c>
      <c r="C42" s="10"/>
      <c r="D42" s="33" t="s">
        <v>23</v>
      </c>
      <c r="E42" s="50">
        <v>100</v>
      </c>
      <c r="F42" s="9">
        <f t="shared" si="0"/>
        <v>0</v>
      </c>
      <c r="G42" s="31"/>
      <c r="H42" s="18">
        <f t="shared" si="1"/>
        <v>0</v>
      </c>
      <c r="I42" s="7">
        <f t="shared" si="2"/>
        <v>0</v>
      </c>
      <c r="J42" s="6"/>
    </row>
    <row r="43" spans="1:10" ht="15">
      <c r="A43" s="47">
        <v>20</v>
      </c>
      <c r="B43" s="32" t="s">
        <v>43</v>
      </c>
      <c r="C43" s="10"/>
      <c r="D43" s="33" t="s">
        <v>23</v>
      </c>
      <c r="E43" s="50">
        <v>100</v>
      </c>
      <c r="F43" s="9">
        <f t="shared" si="0"/>
        <v>0</v>
      </c>
      <c r="G43" s="31"/>
      <c r="H43" s="18">
        <f t="shared" si="1"/>
        <v>0</v>
      </c>
      <c r="I43" s="7">
        <f t="shared" si="2"/>
        <v>0</v>
      </c>
      <c r="J43" s="6"/>
    </row>
    <row r="44" spans="1:10" ht="15">
      <c r="A44" s="47">
        <v>21</v>
      </c>
      <c r="B44" s="32" t="s">
        <v>44</v>
      </c>
      <c r="C44" s="10"/>
      <c r="D44" s="33" t="s">
        <v>23</v>
      </c>
      <c r="E44" s="50">
        <v>112.2</v>
      </c>
      <c r="F44" s="9">
        <f t="shared" si="0"/>
        <v>0</v>
      </c>
      <c r="G44" s="31"/>
      <c r="H44" s="18">
        <f t="shared" si="1"/>
        <v>0</v>
      </c>
      <c r="I44" s="7">
        <f t="shared" si="2"/>
        <v>0</v>
      </c>
      <c r="J44" s="6"/>
    </row>
    <row r="45" spans="1:10" ht="15">
      <c r="A45" s="47">
        <v>22</v>
      </c>
      <c r="B45" s="32" t="s">
        <v>45</v>
      </c>
      <c r="C45" s="10"/>
      <c r="D45" s="33" t="s">
        <v>23</v>
      </c>
      <c r="E45" s="50">
        <v>66</v>
      </c>
      <c r="F45" s="9">
        <f t="shared" si="0"/>
        <v>0</v>
      </c>
      <c r="G45" s="31"/>
      <c r="H45" s="18">
        <f t="shared" si="1"/>
        <v>0</v>
      </c>
      <c r="I45" s="7">
        <f t="shared" si="2"/>
        <v>0</v>
      </c>
      <c r="J45" s="6"/>
    </row>
    <row r="46" spans="1:10" ht="15">
      <c r="A46" s="47">
        <v>23</v>
      </c>
      <c r="B46" s="32" t="s">
        <v>46</v>
      </c>
      <c r="C46" s="10"/>
      <c r="D46" s="33" t="s">
        <v>47</v>
      </c>
      <c r="E46" s="50">
        <v>10</v>
      </c>
      <c r="F46" s="9">
        <f t="shared" si="0"/>
        <v>0</v>
      </c>
      <c r="G46" s="31"/>
      <c r="H46" s="18">
        <f t="shared" si="1"/>
        <v>0</v>
      </c>
      <c r="I46" s="7">
        <f t="shared" si="2"/>
        <v>0</v>
      </c>
      <c r="J46" s="6"/>
    </row>
    <row r="47" spans="1:10" ht="15">
      <c r="A47" s="47">
        <v>24</v>
      </c>
      <c r="B47" s="32" t="s">
        <v>48</v>
      </c>
      <c r="C47" s="10"/>
      <c r="D47" s="33" t="s">
        <v>23</v>
      </c>
      <c r="E47" s="50">
        <v>118.8</v>
      </c>
      <c r="F47" s="9">
        <f t="shared" si="0"/>
        <v>0</v>
      </c>
      <c r="G47" s="31"/>
      <c r="H47" s="18">
        <f t="shared" si="1"/>
        <v>0</v>
      </c>
      <c r="I47" s="7">
        <f t="shared" si="2"/>
        <v>0</v>
      </c>
      <c r="J47" s="6"/>
    </row>
    <row r="48" spans="1:10" ht="15">
      <c r="A48" s="47">
        <v>25</v>
      </c>
      <c r="B48" s="32" t="s">
        <v>49</v>
      </c>
      <c r="C48" s="10"/>
      <c r="D48" s="33" t="s">
        <v>47</v>
      </c>
      <c r="E48" s="50">
        <v>323.39999999999998</v>
      </c>
      <c r="F48" s="9">
        <f t="shared" si="0"/>
        <v>0</v>
      </c>
      <c r="G48" s="31"/>
      <c r="H48" s="18">
        <f t="shared" si="1"/>
        <v>0</v>
      </c>
      <c r="I48" s="7">
        <f t="shared" si="2"/>
        <v>0</v>
      </c>
      <c r="J48" s="6"/>
    </row>
    <row r="49" spans="1:10" ht="15">
      <c r="A49" s="47">
        <v>26</v>
      </c>
      <c r="B49" s="32" t="s">
        <v>50</v>
      </c>
      <c r="C49" s="10"/>
      <c r="D49" s="33" t="s">
        <v>23</v>
      </c>
      <c r="E49" s="50">
        <v>85.800000000000011</v>
      </c>
      <c r="F49" s="9">
        <f t="shared" si="0"/>
        <v>0</v>
      </c>
      <c r="G49" s="31"/>
      <c r="H49" s="18">
        <f t="shared" si="1"/>
        <v>0</v>
      </c>
      <c r="I49" s="7">
        <f t="shared" si="2"/>
        <v>0</v>
      </c>
      <c r="J49" s="6"/>
    </row>
    <row r="50" spans="1:10" ht="15">
      <c r="A50" s="47">
        <v>27</v>
      </c>
      <c r="B50" s="32" t="s">
        <v>51</v>
      </c>
      <c r="C50" s="10"/>
      <c r="D50" s="33" t="s">
        <v>23</v>
      </c>
      <c r="E50" s="50">
        <v>10</v>
      </c>
      <c r="F50" s="9">
        <f t="shared" si="0"/>
        <v>0</v>
      </c>
      <c r="G50" s="31"/>
      <c r="H50" s="18">
        <f t="shared" si="1"/>
        <v>0</v>
      </c>
      <c r="I50" s="7">
        <f t="shared" si="2"/>
        <v>0</v>
      </c>
      <c r="J50" s="6"/>
    </row>
    <row r="51" spans="1:10" ht="15">
      <c r="A51" s="47">
        <v>28</v>
      </c>
      <c r="B51" s="32" t="s">
        <v>52</v>
      </c>
      <c r="C51" s="10"/>
      <c r="D51" s="33" t="s">
        <v>23</v>
      </c>
      <c r="E51" s="50">
        <v>100</v>
      </c>
      <c r="F51" s="9">
        <f t="shared" si="0"/>
        <v>0</v>
      </c>
      <c r="G51" s="31"/>
      <c r="H51" s="18">
        <f t="shared" si="1"/>
        <v>0</v>
      </c>
      <c r="I51" s="7">
        <f t="shared" si="2"/>
        <v>0</v>
      </c>
      <c r="J51" s="6"/>
    </row>
    <row r="52" spans="1:10" ht="15">
      <c r="A52" s="47">
        <v>29</v>
      </c>
      <c r="B52" s="32" t="s">
        <v>53</v>
      </c>
      <c r="C52" s="10"/>
      <c r="D52" s="33" t="s">
        <v>23</v>
      </c>
      <c r="E52" s="50">
        <v>85.800000000000011</v>
      </c>
      <c r="F52" s="9">
        <f t="shared" si="0"/>
        <v>0</v>
      </c>
      <c r="G52" s="31"/>
      <c r="H52" s="18">
        <f t="shared" si="1"/>
        <v>0</v>
      </c>
      <c r="I52" s="7">
        <f t="shared" si="2"/>
        <v>0</v>
      </c>
      <c r="J52" s="6"/>
    </row>
    <row r="53" spans="1:10" ht="15">
      <c r="A53" s="47">
        <v>30</v>
      </c>
      <c r="B53" s="36" t="s">
        <v>54</v>
      </c>
      <c r="C53" s="10"/>
      <c r="D53" s="33" t="s">
        <v>23</v>
      </c>
      <c r="E53" s="50">
        <v>818.4000000000002</v>
      </c>
      <c r="F53" s="9">
        <f t="shared" si="0"/>
        <v>0</v>
      </c>
      <c r="G53" s="31"/>
      <c r="H53" s="18">
        <f t="shared" si="1"/>
        <v>0</v>
      </c>
      <c r="I53" s="7">
        <f t="shared" si="2"/>
        <v>0</v>
      </c>
      <c r="J53" s="6"/>
    </row>
    <row r="54" spans="1:10" ht="15">
      <c r="A54" s="47">
        <v>31</v>
      </c>
      <c r="B54" s="32" t="s">
        <v>55</v>
      </c>
      <c r="C54" s="8"/>
      <c r="D54" s="33" t="s">
        <v>23</v>
      </c>
      <c r="E54" s="50">
        <v>10804.2</v>
      </c>
      <c r="F54" s="9">
        <f t="shared" si="0"/>
        <v>0</v>
      </c>
      <c r="G54" s="31"/>
      <c r="H54" s="18">
        <f t="shared" si="1"/>
        <v>0</v>
      </c>
      <c r="I54" s="7">
        <f t="shared" si="2"/>
        <v>0</v>
      </c>
      <c r="J54" s="6"/>
    </row>
    <row r="55" spans="1:10" ht="15">
      <c r="A55" s="47">
        <v>32</v>
      </c>
      <c r="B55" s="32" t="s">
        <v>56</v>
      </c>
      <c r="C55" s="10"/>
      <c r="D55" s="33" t="s">
        <v>23</v>
      </c>
      <c r="E55" s="50">
        <v>100</v>
      </c>
      <c r="F55" s="9">
        <f t="shared" si="0"/>
        <v>0</v>
      </c>
      <c r="G55" s="31"/>
      <c r="H55" s="18">
        <f t="shared" si="1"/>
        <v>0</v>
      </c>
      <c r="I55" s="7">
        <f t="shared" si="2"/>
        <v>0</v>
      </c>
      <c r="J55" s="6"/>
    </row>
    <row r="56" spans="1:10" ht="15">
      <c r="A56" s="47">
        <v>33</v>
      </c>
      <c r="B56" s="32" t="s">
        <v>57</v>
      </c>
      <c r="C56" s="10"/>
      <c r="D56" s="33" t="s">
        <v>23</v>
      </c>
      <c r="E56" s="50">
        <v>100</v>
      </c>
      <c r="F56" s="9">
        <f t="shared" ref="F56:F87" si="3">C56*E56</f>
        <v>0</v>
      </c>
      <c r="G56" s="31"/>
      <c r="H56" s="18">
        <f t="shared" ref="H56:H87" si="4">F56+F56*G56/100</f>
        <v>0</v>
      </c>
      <c r="I56" s="7">
        <f t="shared" ref="I56:I87" si="5">H56/E56</f>
        <v>0</v>
      </c>
      <c r="J56" s="6"/>
    </row>
    <row r="57" spans="1:10" ht="15">
      <c r="A57" s="47">
        <v>34</v>
      </c>
      <c r="B57" s="32" t="s">
        <v>58</v>
      </c>
      <c r="C57" s="10"/>
      <c r="D57" s="33" t="s">
        <v>23</v>
      </c>
      <c r="E57" s="50">
        <v>2607</v>
      </c>
      <c r="F57" s="9">
        <f t="shared" si="3"/>
        <v>0</v>
      </c>
      <c r="G57" s="31"/>
      <c r="H57" s="18">
        <f t="shared" si="4"/>
        <v>0</v>
      </c>
      <c r="I57" s="7">
        <f t="shared" si="5"/>
        <v>0</v>
      </c>
      <c r="J57" s="6"/>
    </row>
    <row r="58" spans="1:10" ht="15">
      <c r="A58" s="47">
        <v>35</v>
      </c>
      <c r="B58" s="32" t="s">
        <v>59</v>
      </c>
      <c r="C58" s="10"/>
      <c r="D58" s="33" t="s">
        <v>23</v>
      </c>
      <c r="E58" s="50">
        <v>100</v>
      </c>
      <c r="F58" s="9">
        <f t="shared" si="3"/>
        <v>0</v>
      </c>
      <c r="G58" s="31"/>
      <c r="H58" s="18">
        <f t="shared" si="4"/>
        <v>0</v>
      </c>
      <c r="I58" s="7">
        <f t="shared" si="5"/>
        <v>0</v>
      </c>
      <c r="J58" s="6"/>
    </row>
    <row r="59" spans="1:10" ht="15">
      <c r="A59" s="47">
        <v>36</v>
      </c>
      <c r="B59" s="32" t="s">
        <v>60</v>
      </c>
      <c r="C59" s="10"/>
      <c r="D59" s="33" t="s">
        <v>23</v>
      </c>
      <c r="E59" s="50">
        <v>211.2</v>
      </c>
      <c r="F59" s="9">
        <f t="shared" si="3"/>
        <v>0</v>
      </c>
      <c r="G59" s="31"/>
      <c r="H59" s="18">
        <f t="shared" si="4"/>
        <v>0</v>
      </c>
      <c r="I59" s="7">
        <f t="shared" si="5"/>
        <v>0</v>
      </c>
      <c r="J59" s="6"/>
    </row>
    <row r="60" spans="1:10" ht="15">
      <c r="A60" s="47">
        <v>37</v>
      </c>
      <c r="B60" s="34" t="s">
        <v>61</v>
      </c>
      <c r="C60" s="10"/>
      <c r="D60" s="33" t="s">
        <v>23</v>
      </c>
      <c r="E60" s="50">
        <v>10</v>
      </c>
      <c r="F60" s="9">
        <f t="shared" si="3"/>
        <v>0</v>
      </c>
      <c r="G60" s="31"/>
      <c r="H60" s="18">
        <f t="shared" si="4"/>
        <v>0</v>
      </c>
      <c r="I60" s="7">
        <f t="shared" si="5"/>
        <v>0</v>
      </c>
      <c r="J60" s="6"/>
    </row>
    <row r="61" spans="1:10" ht="15">
      <c r="A61" s="47">
        <v>38</v>
      </c>
      <c r="B61" s="34" t="s">
        <v>62</v>
      </c>
      <c r="C61" s="10"/>
      <c r="D61" s="33" t="s">
        <v>23</v>
      </c>
      <c r="E61" s="50">
        <v>10</v>
      </c>
      <c r="F61" s="9">
        <f t="shared" si="3"/>
        <v>0</v>
      </c>
      <c r="G61" s="31"/>
      <c r="H61" s="18">
        <f t="shared" si="4"/>
        <v>0</v>
      </c>
      <c r="I61" s="7">
        <f t="shared" si="5"/>
        <v>0</v>
      </c>
      <c r="J61" s="6"/>
    </row>
    <row r="62" spans="1:10" ht="15">
      <c r="A62" s="47">
        <v>39</v>
      </c>
      <c r="B62" s="34" t="s">
        <v>63</v>
      </c>
      <c r="C62" s="10"/>
      <c r="D62" s="33" t="s">
        <v>23</v>
      </c>
      <c r="E62" s="50">
        <v>580.79999999999995</v>
      </c>
      <c r="F62" s="9">
        <f t="shared" si="3"/>
        <v>0</v>
      </c>
      <c r="G62" s="31"/>
      <c r="H62" s="18">
        <f t="shared" si="4"/>
        <v>0</v>
      </c>
      <c r="I62" s="7">
        <f t="shared" si="5"/>
        <v>0</v>
      </c>
      <c r="J62" s="6"/>
    </row>
    <row r="63" spans="1:10" ht="15">
      <c r="A63" s="47">
        <v>40</v>
      </c>
      <c r="B63" s="34" t="s">
        <v>64</v>
      </c>
      <c r="C63" s="10"/>
      <c r="D63" s="33" t="s">
        <v>23</v>
      </c>
      <c r="E63" s="50">
        <v>10</v>
      </c>
      <c r="F63" s="9">
        <f t="shared" si="3"/>
        <v>0</v>
      </c>
      <c r="G63" s="31"/>
      <c r="H63" s="18">
        <f t="shared" si="4"/>
        <v>0</v>
      </c>
      <c r="I63" s="7">
        <f t="shared" si="5"/>
        <v>0</v>
      </c>
      <c r="J63" s="6"/>
    </row>
    <row r="64" spans="1:10" ht="15">
      <c r="A64" s="47">
        <v>41</v>
      </c>
      <c r="B64" s="34" t="s">
        <v>65</v>
      </c>
      <c r="C64" s="10"/>
      <c r="D64" s="33" t="s">
        <v>23</v>
      </c>
      <c r="E64" s="50">
        <v>39.6</v>
      </c>
      <c r="F64" s="9">
        <f t="shared" si="3"/>
        <v>0</v>
      </c>
      <c r="G64" s="31"/>
      <c r="H64" s="18">
        <f t="shared" si="4"/>
        <v>0</v>
      </c>
      <c r="I64" s="7">
        <f t="shared" si="5"/>
        <v>0</v>
      </c>
      <c r="J64" s="6"/>
    </row>
    <row r="65" spans="1:10" ht="15">
      <c r="A65" s="47">
        <v>42</v>
      </c>
      <c r="B65" s="32" t="s">
        <v>66</v>
      </c>
      <c r="C65" s="10"/>
      <c r="D65" s="33" t="s">
        <v>47</v>
      </c>
      <c r="E65" s="50">
        <v>158.39999999999998</v>
      </c>
      <c r="F65" s="9">
        <f t="shared" si="3"/>
        <v>0</v>
      </c>
      <c r="G65" s="31"/>
      <c r="H65" s="18">
        <f t="shared" si="4"/>
        <v>0</v>
      </c>
      <c r="I65" s="7">
        <f t="shared" si="5"/>
        <v>0</v>
      </c>
      <c r="J65" s="6"/>
    </row>
    <row r="66" spans="1:10" ht="15">
      <c r="A66" s="47">
        <v>43</v>
      </c>
      <c r="B66" s="32" t="s">
        <v>67</v>
      </c>
      <c r="C66" s="10"/>
      <c r="D66" s="35" t="s">
        <v>23</v>
      </c>
      <c r="E66" s="50">
        <v>33</v>
      </c>
      <c r="F66" s="9">
        <f t="shared" si="3"/>
        <v>0</v>
      </c>
      <c r="G66" s="31"/>
      <c r="H66" s="18">
        <f t="shared" si="4"/>
        <v>0</v>
      </c>
      <c r="I66" s="7">
        <f t="shared" si="5"/>
        <v>0</v>
      </c>
      <c r="J66" s="6"/>
    </row>
    <row r="67" spans="1:10" ht="15">
      <c r="A67" s="47">
        <v>44</v>
      </c>
      <c r="B67" s="32" t="s">
        <v>68</v>
      </c>
      <c r="C67" s="10"/>
      <c r="D67" s="33" t="s">
        <v>23</v>
      </c>
      <c r="E67" s="50">
        <v>6.6000000000000005</v>
      </c>
      <c r="F67" s="9">
        <f t="shared" si="3"/>
        <v>0</v>
      </c>
      <c r="G67" s="31"/>
      <c r="H67" s="18">
        <f t="shared" si="4"/>
        <v>0</v>
      </c>
      <c r="I67" s="7">
        <f t="shared" si="5"/>
        <v>0</v>
      </c>
      <c r="J67" s="6"/>
    </row>
    <row r="68" spans="1:10" ht="15">
      <c r="A68" s="47">
        <v>45</v>
      </c>
      <c r="B68" s="32" t="s">
        <v>69</v>
      </c>
      <c r="C68" s="10"/>
      <c r="D68" s="33" t="s">
        <v>23</v>
      </c>
      <c r="E68" s="50">
        <v>250.8</v>
      </c>
      <c r="F68" s="9">
        <f t="shared" si="3"/>
        <v>0</v>
      </c>
      <c r="G68" s="31"/>
      <c r="H68" s="18">
        <f t="shared" si="4"/>
        <v>0</v>
      </c>
      <c r="I68" s="7">
        <f t="shared" si="5"/>
        <v>0</v>
      </c>
      <c r="J68" s="6"/>
    </row>
    <row r="69" spans="1:10" ht="15.75">
      <c r="A69" s="47">
        <v>46</v>
      </c>
      <c r="B69" s="32" t="s">
        <v>70</v>
      </c>
      <c r="C69" s="10"/>
      <c r="D69" s="33" t="s">
        <v>23</v>
      </c>
      <c r="E69" s="50">
        <v>792</v>
      </c>
      <c r="F69" s="9">
        <f t="shared" si="3"/>
        <v>0</v>
      </c>
      <c r="G69" s="31"/>
      <c r="H69" s="18">
        <f t="shared" si="4"/>
        <v>0</v>
      </c>
      <c r="I69" s="7">
        <f t="shared" si="5"/>
        <v>0</v>
      </c>
      <c r="J69" s="6"/>
    </row>
    <row r="70" spans="1:10" ht="15">
      <c r="A70" s="47">
        <v>47</v>
      </c>
      <c r="B70" s="32" t="s">
        <v>71</v>
      </c>
      <c r="C70" s="10"/>
      <c r="D70" s="33" t="s">
        <v>23</v>
      </c>
      <c r="E70" s="50">
        <v>7530.5999999999985</v>
      </c>
      <c r="F70" s="9">
        <f t="shared" si="3"/>
        <v>0</v>
      </c>
      <c r="G70" s="31"/>
      <c r="H70" s="18">
        <f t="shared" si="4"/>
        <v>0</v>
      </c>
      <c r="I70" s="7">
        <f t="shared" si="5"/>
        <v>0</v>
      </c>
      <c r="J70" s="6"/>
    </row>
    <row r="71" spans="1:10" ht="15">
      <c r="A71" s="47">
        <v>48</v>
      </c>
      <c r="B71" s="32" t="s">
        <v>72</v>
      </c>
      <c r="C71" s="10"/>
      <c r="D71" s="33" t="s">
        <v>23</v>
      </c>
      <c r="E71" s="50">
        <v>10</v>
      </c>
      <c r="F71" s="9">
        <f t="shared" si="3"/>
        <v>0</v>
      </c>
      <c r="G71" s="31"/>
      <c r="H71" s="18">
        <f t="shared" si="4"/>
        <v>0</v>
      </c>
      <c r="I71" s="7">
        <f t="shared" si="5"/>
        <v>0</v>
      </c>
      <c r="J71" s="6"/>
    </row>
    <row r="72" spans="1:10" ht="15">
      <c r="A72" s="47">
        <v>49</v>
      </c>
      <c r="B72" s="32" t="s">
        <v>73</v>
      </c>
      <c r="C72" s="10"/>
      <c r="D72" s="33" t="s">
        <v>23</v>
      </c>
      <c r="E72" s="50">
        <v>7260</v>
      </c>
      <c r="F72" s="9">
        <f t="shared" si="3"/>
        <v>0</v>
      </c>
      <c r="G72" s="31"/>
      <c r="H72" s="18">
        <f t="shared" si="4"/>
        <v>0</v>
      </c>
      <c r="I72" s="7">
        <f t="shared" si="5"/>
        <v>0</v>
      </c>
      <c r="J72" s="6"/>
    </row>
    <row r="73" spans="1:10" ht="15">
      <c r="A73" s="47">
        <v>50</v>
      </c>
      <c r="B73" s="32" t="s">
        <v>74</v>
      </c>
      <c r="C73" s="10"/>
      <c r="D73" s="33" t="s">
        <v>75</v>
      </c>
      <c r="E73" s="50">
        <v>534.59999999999991</v>
      </c>
      <c r="F73" s="9">
        <f t="shared" si="3"/>
        <v>0</v>
      </c>
      <c r="G73" s="31"/>
      <c r="H73" s="18">
        <f t="shared" si="4"/>
        <v>0</v>
      </c>
      <c r="I73" s="7">
        <f t="shared" si="5"/>
        <v>0</v>
      </c>
      <c r="J73" s="6"/>
    </row>
    <row r="74" spans="1:10" ht="15">
      <c r="A74" s="47">
        <v>51</v>
      </c>
      <c r="B74" s="32" t="s">
        <v>76</v>
      </c>
      <c r="C74" s="10"/>
      <c r="D74" s="33" t="s">
        <v>23</v>
      </c>
      <c r="E74" s="50">
        <v>10</v>
      </c>
      <c r="F74" s="9">
        <f t="shared" si="3"/>
        <v>0</v>
      </c>
      <c r="G74" s="31"/>
      <c r="H74" s="18">
        <f t="shared" si="4"/>
        <v>0</v>
      </c>
      <c r="I74" s="7">
        <f t="shared" si="5"/>
        <v>0</v>
      </c>
      <c r="J74" s="6"/>
    </row>
    <row r="75" spans="1:10" ht="15">
      <c r="A75" s="47">
        <v>52</v>
      </c>
      <c r="B75" s="32" t="s">
        <v>77</v>
      </c>
      <c r="C75" s="10"/>
      <c r="D75" s="33" t="s">
        <v>23</v>
      </c>
      <c r="E75" s="50">
        <v>10</v>
      </c>
      <c r="F75" s="9">
        <f t="shared" si="3"/>
        <v>0</v>
      </c>
      <c r="G75" s="31"/>
      <c r="H75" s="18">
        <f t="shared" si="4"/>
        <v>0</v>
      </c>
      <c r="I75" s="7">
        <f t="shared" si="5"/>
        <v>0</v>
      </c>
      <c r="J75" s="6"/>
    </row>
    <row r="76" spans="1:10" ht="15">
      <c r="A76" s="47">
        <v>53</v>
      </c>
      <c r="B76" s="32" t="s">
        <v>78</v>
      </c>
      <c r="C76" s="10"/>
      <c r="D76" s="33" t="s">
        <v>23</v>
      </c>
      <c r="E76" s="50">
        <v>224.4</v>
      </c>
      <c r="F76" s="9">
        <f t="shared" si="3"/>
        <v>0</v>
      </c>
      <c r="G76" s="31"/>
      <c r="H76" s="18">
        <f t="shared" si="4"/>
        <v>0</v>
      </c>
      <c r="I76" s="7">
        <f t="shared" si="5"/>
        <v>0</v>
      </c>
      <c r="J76" s="6"/>
    </row>
    <row r="77" spans="1:10" ht="15">
      <c r="A77" s="47">
        <v>54</v>
      </c>
      <c r="B77" s="32" t="s">
        <v>79</v>
      </c>
      <c r="C77" s="10"/>
      <c r="D77" s="33" t="s">
        <v>23</v>
      </c>
      <c r="E77" s="50">
        <v>5306.4</v>
      </c>
      <c r="F77" s="9">
        <f t="shared" si="3"/>
        <v>0</v>
      </c>
      <c r="G77" s="31"/>
      <c r="H77" s="18">
        <f t="shared" si="4"/>
        <v>0</v>
      </c>
      <c r="I77" s="7">
        <f t="shared" si="5"/>
        <v>0</v>
      </c>
      <c r="J77" s="6"/>
    </row>
    <row r="78" spans="1:10" ht="15">
      <c r="A78" s="47">
        <v>55</v>
      </c>
      <c r="B78" s="32" t="s">
        <v>80</v>
      </c>
      <c r="C78" s="10"/>
      <c r="D78" s="33" t="s">
        <v>47</v>
      </c>
      <c r="E78" s="50">
        <v>10</v>
      </c>
      <c r="F78" s="9">
        <f t="shared" si="3"/>
        <v>0</v>
      </c>
      <c r="G78" s="31"/>
      <c r="H78" s="18">
        <f t="shared" si="4"/>
        <v>0</v>
      </c>
      <c r="I78" s="7">
        <f t="shared" si="5"/>
        <v>0</v>
      </c>
      <c r="J78" s="6"/>
    </row>
    <row r="79" spans="1:10" ht="15">
      <c r="A79" s="47">
        <v>56</v>
      </c>
      <c r="B79" s="32" t="s">
        <v>81</v>
      </c>
      <c r="C79" s="10"/>
      <c r="D79" s="33" t="s">
        <v>23</v>
      </c>
      <c r="E79" s="50">
        <v>5174.3999999999996</v>
      </c>
      <c r="F79" s="9">
        <f t="shared" si="3"/>
        <v>0</v>
      </c>
      <c r="G79" s="31"/>
      <c r="H79" s="18">
        <f t="shared" si="4"/>
        <v>0</v>
      </c>
      <c r="I79" s="7">
        <f t="shared" si="5"/>
        <v>0</v>
      </c>
      <c r="J79" s="6"/>
    </row>
    <row r="80" spans="1:10" ht="15">
      <c r="A80" s="47">
        <v>57</v>
      </c>
      <c r="B80" s="32" t="s">
        <v>82</v>
      </c>
      <c r="C80" s="10"/>
      <c r="D80" s="33" t="s">
        <v>23</v>
      </c>
      <c r="E80" s="50">
        <v>100</v>
      </c>
      <c r="F80" s="9">
        <f t="shared" si="3"/>
        <v>0</v>
      </c>
      <c r="G80" s="31"/>
      <c r="H80" s="18">
        <f t="shared" si="4"/>
        <v>0</v>
      </c>
      <c r="I80" s="7">
        <f t="shared" si="5"/>
        <v>0</v>
      </c>
      <c r="J80" s="6"/>
    </row>
    <row r="81" spans="1:10" ht="15">
      <c r="A81" s="47">
        <v>58</v>
      </c>
      <c r="B81" s="32" t="s">
        <v>83</v>
      </c>
      <c r="C81" s="10"/>
      <c r="D81" s="33" t="s">
        <v>23</v>
      </c>
      <c r="E81" s="50">
        <v>46.2</v>
      </c>
      <c r="F81" s="9">
        <f t="shared" si="3"/>
        <v>0</v>
      </c>
      <c r="G81" s="31"/>
      <c r="H81" s="18">
        <f t="shared" si="4"/>
        <v>0</v>
      </c>
      <c r="I81" s="7">
        <f t="shared" si="5"/>
        <v>0</v>
      </c>
      <c r="J81" s="6"/>
    </row>
    <row r="82" spans="1:10" ht="15">
      <c r="A82" s="47">
        <v>59</v>
      </c>
      <c r="B82" s="32" t="s">
        <v>84</v>
      </c>
      <c r="C82" s="10"/>
      <c r="D82" s="33" t="s">
        <v>47</v>
      </c>
      <c r="E82" s="50">
        <v>396</v>
      </c>
      <c r="F82" s="9">
        <f t="shared" si="3"/>
        <v>0</v>
      </c>
      <c r="G82" s="31"/>
      <c r="H82" s="18">
        <f t="shared" si="4"/>
        <v>0</v>
      </c>
      <c r="I82" s="7">
        <f t="shared" si="5"/>
        <v>0</v>
      </c>
      <c r="J82" s="6"/>
    </row>
    <row r="83" spans="1:10" ht="15">
      <c r="A83" s="47">
        <v>60</v>
      </c>
      <c r="B83" s="32" t="s">
        <v>85</v>
      </c>
      <c r="C83" s="10"/>
      <c r="D83" s="33" t="s">
        <v>47</v>
      </c>
      <c r="E83" s="50">
        <v>50</v>
      </c>
      <c r="F83" s="9">
        <f t="shared" si="3"/>
        <v>0</v>
      </c>
      <c r="G83" s="31"/>
      <c r="H83" s="18">
        <f t="shared" si="4"/>
        <v>0</v>
      </c>
      <c r="I83" s="7">
        <f t="shared" si="5"/>
        <v>0</v>
      </c>
      <c r="J83" s="6"/>
    </row>
    <row r="84" spans="1:10" ht="15">
      <c r="A84" s="47">
        <v>61</v>
      </c>
      <c r="B84" s="32" t="s">
        <v>86</v>
      </c>
      <c r="C84" s="10"/>
      <c r="D84" s="33" t="s">
        <v>23</v>
      </c>
      <c r="E84" s="50">
        <v>151.80000000000001</v>
      </c>
      <c r="F84" s="9">
        <f t="shared" si="3"/>
        <v>0</v>
      </c>
      <c r="G84" s="31"/>
      <c r="H84" s="18">
        <f t="shared" si="4"/>
        <v>0</v>
      </c>
      <c r="I84" s="7">
        <f t="shared" si="5"/>
        <v>0</v>
      </c>
      <c r="J84" s="6"/>
    </row>
    <row r="85" spans="1:10" ht="15">
      <c r="A85" s="47">
        <v>62</v>
      </c>
      <c r="B85" s="32" t="s">
        <v>87</v>
      </c>
      <c r="C85" s="10"/>
      <c r="D85" s="33" t="s">
        <v>47</v>
      </c>
      <c r="E85" s="50">
        <v>290.39999999999998</v>
      </c>
      <c r="F85" s="9">
        <f t="shared" si="3"/>
        <v>0</v>
      </c>
      <c r="G85" s="31"/>
      <c r="H85" s="18">
        <f t="shared" si="4"/>
        <v>0</v>
      </c>
      <c r="I85" s="7">
        <f t="shared" si="5"/>
        <v>0</v>
      </c>
      <c r="J85" s="6"/>
    </row>
    <row r="86" spans="1:10" ht="15">
      <c r="A86" s="47">
        <v>63</v>
      </c>
      <c r="B86" s="32" t="s">
        <v>88</v>
      </c>
      <c r="C86" s="10"/>
      <c r="D86" s="33" t="s">
        <v>47</v>
      </c>
      <c r="E86" s="50">
        <v>59.400000000000006</v>
      </c>
      <c r="F86" s="9">
        <f t="shared" si="3"/>
        <v>0</v>
      </c>
      <c r="G86" s="31"/>
      <c r="H86" s="18">
        <f t="shared" si="4"/>
        <v>0</v>
      </c>
      <c r="I86" s="7">
        <f t="shared" si="5"/>
        <v>0</v>
      </c>
      <c r="J86" s="6"/>
    </row>
    <row r="87" spans="1:10" ht="15">
      <c r="A87" s="47">
        <v>64</v>
      </c>
      <c r="B87" s="32" t="s">
        <v>89</v>
      </c>
      <c r="C87" s="10"/>
      <c r="D87" s="33" t="s">
        <v>23</v>
      </c>
      <c r="E87" s="50">
        <v>50</v>
      </c>
      <c r="F87" s="9">
        <f t="shared" si="3"/>
        <v>0</v>
      </c>
      <c r="G87" s="31"/>
      <c r="H87" s="18">
        <f t="shared" si="4"/>
        <v>0</v>
      </c>
      <c r="I87" s="7">
        <f t="shared" si="5"/>
        <v>0</v>
      </c>
      <c r="J87" s="6"/>
    </row>
    <row r="88" spans="1:10" ht="15">
      <c r="A88" s="47">
        <v>65</v>
      </c>
      <c r="B88" s="32" t="s">
        <v>90</v>
      </c>
      <c r="C88" s="10"/>
      <c r="D88" s="33" t="s">
        <v>23</v>
      </c>
      <c r="E88" s="50">
        <v>283.79999999999995</v>
      </c>
      <c r="F88" s="9">
        <f t="shared" ref="F88:F119" si="6">C88*E88</f>
        <v>0</v>
      </c>
      <c r="G88" s="31"/>
      <c r="H88" s="18">
        <f t="shared" ref="H88:H119" si="7">F88+F88*G88/100</f>
        <v>0</v>
      </c>
      <c r="I88" s="7">
        <f t="shared" ref="I88:I119" si="8">H88/E88</f>
        <v>0</v>
      </c>
      <c r="J88" s="6"/>
    </row>
    <row r="89" spans="1:10" ht="15">
      <c r="A89" s="47">
        <v>66</v>
      </c>
      <c r="B89" s="32" t="s">
        <v>91</v>
      </c>
      <c r="C89" s="10"/>
      <c r="D89" s="33" t="s">
        <v>23</v>
      </c>
      <c r="E89" s="50">
        <v>33</v>
      </c>
      <c r="F89" s="9">
        <f t="shared" si="6"/>
        <v>0</v>
      </c>
      <c r="G89" s="31"/>
      <c r="H89" s="18">
        <f t="shared" si="7"/>
        <v>0</v>
      </c>
      <c r="I89" s="7">
        <f t="shared" si="8"/>
        <v>0</v>
      </c>
      <c r="J89" s="6"/>
    </row>
    <row r="90" spans="1:10" ht="15">
      <c r="A90" s="47">
        <v>67</v>
      </c>
      <c r="B90" s="32" t="s">
        <v>92</v>
      </c>
      <c r="C90" s="10"/>
      <c r="D90" s="33" t="s">
        <v>23</v>
      </c>
      <c r="E90" s="50">
        <v>52.8</v>
      </c>
      <c r="F90" s="9">
        <f t="shared" si="6"/>
        <v>0</v>
      </c>
      <c r="G90" s="31"/>
      <c r="H90" s="18">
        <f t="shared" si="7"/>
        <v>0</v>
      </c>
      <c r="I90" s="7">
        <f t="shared" si="8"/>
        <v>0</v>
      </c>
      <c r="J90" s="6"/>
    </row>
    <row r="91" spans="1:10" ht="15">
      <c r="A91" s="47">
        <v>68</v>
      </c>
      <c r="B91" s="32" t="s">
        <v>93</v>
      </c>
      <c r="C91" s="10"/>
      <c r="D91" s="33" t="s">
        <v>23</v>
      </c>
      <c r="E91" s="50">
        <v>10</v>
      </c>
      <c r="F91" s="9">
        <f t="shared" si="6"/>
        <v>0</v>
      </c>
      <c r="G91" s="31"/>
      <c r="H91" s="18">
        <f t="shared" si="7"/>
        <v>0</v>
      </c>
      <c r="I91" s="7">
        <f t="shared" si="8"/>
        <v>0</v>
      </c>
      <c r="J91" s="6"/>
    </row>
    <row r="92" spans="1:10" ht="15">
      <c r="A92" s="47">
        <v>69</v>
      </c>
      <c r="B92" s="32" t="s">
        <v>94</v>
      </c>
      <c r="C92" s="10"/>
      <c r="D92" s="33" t="s">
        <v>75</v>
      </c>
      <c r="E92" s="50">
        <v>10</v>
      </c>
      <c r="F92" s="9">
        <f t="shared" si="6"/>
        <v>0</v>
      </c>
      <c r="G92" s="31"/>
      <c r="H92" s="18">
        <f t="shared" si="7"/>
        <v>0</v>
      </c>
      <c r="I92" s="7">
        <f t="shared" si="8"/>
        <v>0</v>
      </c>
      <c r="J92" s="6"/>
    </row>
    <row r="93" spans="1:10" ht="15">
      <c r="A93" s="47">
        <v>70</v>
      </c>
      <c r="B93" s="32" t="s">
        <v>95</v>
      </c>
      <c r="C93" s="10"/>
      <c r="D93" s="33" t="s">
        <v>47</v>
      </c>
      <c r="E93" s="50">
        <v>1834.8</v>
      </c>
      <c r="F93" s="9">
        <f t="shared" si="6"/>
        <v>0</v>
      </c>
      <c r="G93" s="31"/>
      <c r="H93" s="18">
        <f t="shared" si="7"/>
        <v>0</v>
      </c>
      <c r="I93" s="7">
        <f t="shared" si="8"/>
        <v>0</v>
      </c>
      <c r="J93" s="6"/>
    </row>
    <row r="94" spans="1:10" ht="15">
      <c r="A94" s="47">
        <v>71</v>
      </c>
      <c r="B94" s="32" t="s">
        <v>96</v>
      </c>
      <c r="C94" s="10"/>
      <c r="D94" s="33" t="s">
        <v>23</v>
      </c>
      <c r="E94" s="50">
        <v>10</v>
      </c>
      <c r="F94" s="9">
        <f t="shared" si="6"/>
        <v>0</v>
      </c>
      <c r="G94" s="31"/>
      <c r="H94" s="18">
        <f t="shared" si="7"/>
        <v>0</v>
      </c>
      <c r="I94" s="7">
        <f t="shared" si="8"/>
        <v>0</v>
      </c>
      <c r="J94" s="6"/>
    </row>
    <row r="95" spans="1:10" ht="15">
      <c r="A95" s="47">
        <v>72</v>
      </c>
      <c r="B95" s="32" t="s">
        <v>97</v>
      </c>
      <c r="C95" s="10"/>
      <c r="D95" s="33" t="s">
        <v>23</v>
      </c>
      <c r="E95" s="50">
        <v>46.2</v>
      </c>
      <c r="F95" s="9">
        <f t="shared" si="6"/>
        <v>0</v>
      </c>
      <c r="G95" s="31"/>
      <c r="H95" s="18">
        <f t="shared" si="7"/>
        <v>0</v>
      </c>
      <c r="I95" s="7">
        <f t="shared" si="8"/>
        <v>0</v>
      </c>
      <c r="J95" s="6"/>
    </row>
    <row r="96" spans="1:10" ht="15">
      <c r="A96" s="47">
        <v>73</v>
      </c>
      <c r="B96" s="32" t="s">
        <v>98</v>
      </c>
      <c r="C96" s="10"/>
      <c r="D96" s="33" t="s">
        <v>23</v>
      </c>
      <c r="E96" s="50">
        <v>10</v>
      </c>
      <c r="F96" s="9">
        <f t="shared" si="6"/>
        <v>0</v>
      </c>
      <c r="G96" s="31"/>
      <c r="H96" s="18">
        <f t="shared" si="7"/>
        <v>0</v>
      </c>
      <c r="I96" s="7">
        <f t="shared" si="8"/>
        <v>0</v>
      </c>
      <c r="J96" s="6"/>
    </row>
    <row r="97" spans="1:10" ht="15">
      <c r="A97" s="47">
        <v>74</v>
      </c>
      <c r="B97" s="32" t="s">
        <v>99</v>
      </c>
      <c r="C97" s="10"/>
      <c r="D97" s="33" t="s">
        <v>23</v>
      </c>
      <c r="E97" s="50">
        <v>10</v>
      </c>
      <c r="F97" s="9">
        <f t="shared" si="6"/>
        <v>0</v>
      </c>
      <c r="G97" s="31"/>
      <c r="H97" s="18">
        <f t="shared" si="7"/>
        <v>0</v>
      </c>
      <c r="I97" s="7">
        <f t="shared" si="8"/>
        <v>0</v>
      </c>
      <c r="J97" s="6"/>
    </row>
    <row r="98" spans="1:10" ht="15">
      <c r="A98" s="47">
        <v>75</v>
      </c>
      <c r="B98" s="32" t="s">
        <v>100</v>
      </c>
      <c r="C98" s="10"/>
      <c r="D98" s="33" t="s">
        <v>23</v>
      </c>
      <c r="E98" s="50">
        <v>10</v>
      </c>
      <c r="F98" s="9">
        <f t="shared" si="6"/>
        <v>0</v>
      </c>
      <c r="G98" s="31"/>
      <c r="H98" s="18">
        <f t="shared" si="7"/>
        <v>0</v>
      </c>
      <c r="I98" s="7">
        <f t="shared" si="8"/>
        <v>0</v>
      </c>
      <c r="J98" s="6"/>
    </row>
    <row r="99" spans="1:10" ht="15">
      <c r="A99" s="47">
        <v>76</v>
      </c>
      <c r="B99" s="32" t="s">
        <v>101</v>
      </c>
      <c r="C99" s="10"/>
      <c r="D99" s="33" t="s">
        <v>23</v>
      </c>
      <c r="E99" s="50">
        <v>10</v>
      </c>
      <c r="F99" s="9">
        <f t="shared" si="6"/>
        <v>0</v>
      </c>
      <c r="G99" s="31"/>
      <c r="H99" s="18">
        <f t="shared" si="7"/>
        <v>0</v>
      </c>
      <c r="I99" s="7">
        <f t="shared" si="8"/>
        <v>0</v>
      </c>
      <c r="J99" s="6"/>
    </row>
    <row r="100" spans="1:10" ht="15">
      <c r="A100" s="47">
        <v>77</v>
      </c>
      <c r="B100" s="32" t="s">
        <v>102</v>
      </c>
      <c r="C100" s="10"/>
      <c r="D100" s="33" t="s">
        <v>23</v>
      </c>
      <c r="E100" s="50">
        <v>10</v>
      </c>
      <c r="F100" s="9">
        <f t="shared" si="6"/>
        <v>0</v>
      </c>
      <c r="G100" s="31"/>
      <c r="H100" s="18">
        <f t="shared" si="7"/>
        <v>0</v>
      </c>
      <c r="I100" s="7">
        <f t="shared" si="8"/>
        <v>0</v>
      </c>
      <c r="J100" s="6"/>
    </row>
    <row r="101" spans="1:10" ht="15">
      <c r="A101" s="47">
        <v>78</v>
      </c>
      <c r="B101" s="32" t="s">
        <v>103</v>
      </c>
      <c r="C101" s="10"/>
      <c r="D101" s="33" t="s">
        <v>23</v>
      </c>
      <c r="E101" s="50">
        <v>79.2</v>
      </c>
      <c r="F101" s="9">
        <f t="shared" si="6"/>
        <v>0</v>
      </c>
      <c r="G101" s="31"/>
      <c r="H101" s="18">
        <f t="shared" si="7"/>
        <v>0</v>
      </c>
      <c r="I101" s="7">
        <f t="shared" si="8"/>
        <v>0</v>
      </c>
      <c r="J101" s="6"/>
    </row>
    <row r="102" spans="1:10" ht="15">
      <c r="A102" s="47">
        <v>79</v>
      </c>
      <c r="B102" s="32" t="s">
        <v>104</v>
      </c>
      <c r="C102" s="10"/>
      <c r="D102" s="33" t="s">
        <v>23</v>
      </c>
      <c r="E102" s="50">
        <v>184.8</v>
      </c>
      <c r="F102" s="9">
        <f t="shared" si="6"/>
        <v>0</v>
      </c>
      <c r="G102" s="31"/>
      <c r="H102" s="18">
        <f t="shared" si="7"/>
        <v>0</v>
      </c>
      <c r="I102" s="7">
        <f t="shared" si="8"/>
        <v>0</v>
      </c>
      <c r="J102" s="6"/>
    </row>
    <row r="103" spans="1:10" ht="15">
      <c r="A103" s="47">
        <v>80</v>
      </c>
      <c r="B103" s="32" t="s">
        <v>105</v>
      </c>
      <c r="C103" s="10"/>
      <c r="D103" s="33" t="s">
        <v>23</v>
      </c>
      <c r="E103" s="50">
        <v>389.4</v>
      </c>
      <c r="F103" s="9">
        <f t="shared" si="6"/>
        <v>0</v>
      </c>
      <c r="G103" s="31"/>
      <c r="H103" s="18">
        <f t="shared" si="7"/>
        <v>0</v>
      </c>
      <c r="I103" s="7">
        <f t="shared" si="8"/>
        <v>0</v>
      </c>
      <c r="J103" s="6"/>
    </row>
    <row r="104" spans="1:10" ht="15">
      <c r="A104" s="47">
        <v>81</v>
      </c>
      <c r="B104" s="32" t="s">
        <v>106</v>
      </c>
      <c r="C104" s="10"/>
      <c r="D104" s="33" t="s">
        <v>23</v>
      </c>
      <c r="E104" s="50">
        <v>3801.6</v>
      </c>
      <c r="F104" s="9">
        <f t="shared" si="6"/>
        <v>0</v>
      </c>
      <c r="G104" s="31"/>
      <c r="H104" s="18">
        <f t="shared" si="7"/>
        <v>0</v>
      </c>
      <c r="I104" s="7">
        <f t="shared" si="8"/>
        <v>0</v>
      </c>
      <c r="J104" s="6"/>
    </row>
    <row r="105" spans="1:10" ht="15">
      <c r="A105" s="47">
        <v>82</v>
      </c>
      <c r="B105" s="32" t="s">
        <v>107</v>
      </c>
      <c r="C105" s="10"/>
      <c r="D105" s="33" t="s">
        <v>47</v>
      </c>
      <c r="E105" s="50">
        <v>100</v>
      </c>
      <c r="F105" s="9">
        <f t="shared" si="6"/>
        <v>0</v>
      </c>
      <c r="G105" s="31"/>
      <c r="H105" s="18">
        <f t="shared" si="7"/>
        <v>0</v>
      </c>
      <c r="I105" s="7">
        <f t="shared" si="8"/>
        <v>0</v>
      </c>
      <c r="J105" s="6"/>
    </row>
    <row r="106" spans="1:10" ht="15">
      <c r="A106" s="47">
        <v>83</v>
      </c>
      <c r="B106" s="32" t="s">
        <v>108</v>
      </c>
      <c r="C106" s="10"/>
      <c r="D106" s="33" t="s">
        <v>47</v>
      </c>
      <c r="E106" s="50">
        <v>100</v>
      </c>
      <c r="F106" s="9">
        <f t="shared" si="6"/>
        <v>0</v>
      </c>
      <c r="G106" s="31"/>
      <c r="H106" s="18">
        <f t="shared" si="7"/>
        <v>0</v>
      </c>
      <c r="I106" s="7">
        <f t="shared" si="8"/>
        <v>0</v>
      </c>
      <c r="J106" s="6"/>
    </row>
    <row r="107" spans="1:10" ht="15">
      <c r="A107" s="47">
        <v>84</v>
      </c>
      <c r="B107" s="32" t="s">
        <v>109</v>
      </c>
      <c r="C107" s="10"/>
      <c r="D107" s="33" t="s">
        <v>23</v>
      </c>
      <c r="E107" s="50">
        <v>26.4</v>
      </c>
      <c r="F107" s="9">
        <f t="shared" si="6"/>
        <v>0</v>
      </c>
      <c r="G107" s="31"/>
      <c r="H107" s="18">
        <f t="shared" si="7"/>
        <v>0</v>
      </c>
      <c r="I107" s="7">
        <f t="shared" si="8"/>
        <v>0</v>
      </c>
      <c r="J107" s="6"/>
    </row>
    <row r="108" spans="1:10" ht="15">
      <c r="A108" s="47">
        <v>85</v>
      </c>
      <c r="B108" s="32" t="s">
        <v>110</v>
      </c>
      <c r="C108" s="10"/>
      <c r="D108" s="33" t="s">
        <v>23</v>
      </c>
      <c r="E108" s="50">
        <v>100</v>
      </c>
      <c r="F108" s="9">
        <f t="shared" si="6"/>
        <v>0</v>
      </c>
      <c r="G108" s="31"/>
      <c r="H108" s="18">
        <f t="shared" si="7"/>
        <v>0</v>
      </c>
      <c r="I108" s="7">
        <f t="shared" si="8"/>
        <v>0</v>
      </c>
      <c r="J108" s="6"/>
    </row>
    <row r="109" spans="1:10" ht="15">
      <c r="A109" s="47">
        <v>86</v>
      </c>
      <c r="B109" s="32" t="s">
        <v>111</v>
      </c>
      <c r="C109" s="10"/>
      <c r="D109" s="33" t="s">
        <v>23</v>
      </c>
      <c r="E109" s="50">
        <v>100</v>
      </c>
      <c r="F109" s="9">
        <f t="shared" si="6"/>
        <v>0</v>
      </c>
      <c r="G109" s="31"/>
      <c r="H109" s="18">
        <f t="shared" si="7"/>
        <v>0</v>
      </c>
      <c r="I109" s="7">
        <f t="shared" si="8"/>
        <v>0</v>
      </c>
      <c r="J109" s="6"/>
    </row>
    <row r="110" spans="1:10" ht="15">
      <c r="A110" s="47">
        <v>87</v>
      </c>
      <c r="B110" s="32" t="s">
        <v>112</v>
      </c>
      <c r="C110" s="10"/>
      <c r="D110" s="33" t="s">
        <v>23</v>
      </c>
      <c r="E110" s="50">
        <v>2277</v>
      </c>
      <c r="F110" s="9">
        <f t="shared" si="6"/>
        <v>0</v>
      </c>
      <c r="G110" s="31"/>
      <c r="H110" s="18">
        <f t="shared" si="7"/>
        <v>0</v>
      </c>
      <c r="I110" s="7">
        <f t="shared" si="8"/>
        <v>0</v>
      </c>
      <c r="J110" s="6"/>
    </row>
    <row r="111" spans="1:10" ht="15">
      <c r="A111" s="47">
        <v>88</v>
      </c>
      <c r="B111" s="32" t="s">
        <v>113</v>
      </c>
      <c r="C111" s="10"/>
      <c r="D111" s="33" t="s">
        <v>23</v>
      </c>
      <c r="E111" s="50">
        <v>39.6</v>
      </c>
      <c r="F111" s="9">
        <f t="shared" si="6"/>
        <v>0</v>
      </c>
      <c r="G111" s="31"/>
      <c r="H111" s="18">
        <f t="shared" si="7"/>
        <v>0</v>
      </c>
      <c r="I111" s="7">
        <f t="shared" si="8"/>
        <v>0</v>
      </c>
      <c r="J111" s="6"/>
    </row>
    <row r="112" spans="1:10" ht="15">
      <c r="A112" s="47">
        <v>89</v>
      </c>
      <c r="B112" s="32" t="s">
        <v>114</v>
      </c>
      <c r="C112" s="10"/>
      <c r="D112" s="33" t="s">
        <v>75</v>
      </c>
      <c r="E112" s="50">
        <v>316.79999999999995</v>
      </c>
      <c r="F112" s="9">
        <f t="shared" si="6"/>
        <v>0</v>
      </c>
      <c r="G112" s="31"/>
      <c r="H112" s="18">
        <f t="shared" si="7"/>
        <v>0</v>
      </c>
      <c r="I112" s="7">
        <f t="shared" si="8"/>
        <v>0</v>
      </c>
      <c r="J112" s="6"/>
    </row>
    <row r="113" spans="1:10" ht="15">
      <c r="A113" s="47">
        <v>90</v>
      </c>
      <c r="B113" s="32" t="s">
        <v>115</v>
      </c>
      <c r="C113" s="10"/>
      <c r="D113" s="33" t="s">
        <v>75</v>
      </c>
      <c r="E113" s="50">
        <v>10</v>
      </c>
      <c r="F113" s="9">
        <f t="shared" si="6"/>
        <v>0</v>
      </c>
      <c r="G113" s="31"/>
      <c r="H113" s="18">
        <f t="shared" si="7"/>
        <v>0</v>
      </c>
      <c r="I113" s="7">
        <f t="shared" si="8"/>
        <v>0</v>
      </c>
      <c r="J113" s="6"/>
    </row>
    <row r="114" spans="1:10" ht="15">
      <c r="A114" s="47">
        <v>91</v>
      </c>
      <c r="B114" s="32" t="s">
        <v>116</v>
      </c>
      <c r="C114" s="10"/>
      <c r="D114" s="33" t="s">
        <v>47</v>
      </c>
      <c r="E114" s="50">
        <v>10</v>
      </c>
      <c r="F114" s="9">
        <f t="shared" si="6"/>
        <v>0</v>
      </c>
      <c r="G114" s="31"/>
      <c r="H114" s="18">
        <f t="shared" si="7"/>
        <v>0</v>
      </c>
      <c r="I114" s="7">
        <f t="shared" si="8"/>
        <v>0</v>
      </c>
      <c r="J114" s="6"/>
    </row>
    <row r="115" spans="1:10" ht="15">
      <c r="A115" s="47">
        <v>92</v>
      </c>
      <c r="B115" s="32" t="s">
        <v>117</v>
      </c>
      <c r="C115" s="10"/>
      <c r="D115" s="33" t="s">
        <v>47</v>
      </c>
      <c r="E115" s="50">
        <v>237.6</v>
      </c>
      <c r="F115" s="9">
        <f t="shared" si="6"/>
        <v>0</v>
      </c>
      <c r="G115" s="31"/>
      <c r="H115" s="18">
        <f t="shared" si="7"/>
        <v>0</v>
      </c>
      <c r="I115" s="7">
        <f t="shared" si="8"/>
        <v>0</v>
      </c>
      <c r="J115" s="6"/>
    </row>
    <row r="116" spans="1:10" ht="15">
      <c r="A116" s="47">
        <v>93</v>
      </c>
      <c r="B116" s="32" t="s">
        <v>118</v>
      </c>
      <c r="C116" s="10"/>
      <c r="D116" s="33" t="s">
        <v>47</v>
      </c>
      <c r="E116" s="50">
        <v>10</v>
      </c>
      <c r="F116" s="9">
        <f t="shared" si="6"/>
        <v>0</v>
      </c>
      <c r="G116" s="31"/>
      <c r="H116" s="18">
        <f t="shared" si="7"/>
        <v>0</v>
      </c>
      <c r="I116" s="7">
        <f t="shared" si="8"/>
        <v>0</v>
      </c>
      <c r="J116" s="6"/>
    </row>
    <row r="117" spans="1:10" ht="15">
      <c r="A117" s="47">
        <v>94</v>
      </c>
      <c r="B117" s="32" t="s">
        <v>119</v>
      </c>
      <c r="C117" s="10"/>
      <c r="D117" s="33" t="s">
        <v>47</v>
      </c>
      <c r="E117" s="50">
        <v>10</v>
      </c>
      <c r="F117" s="9">
        <f t="shared" si="6"/>
        <v>0</v>
      </c>
      <c r="G117" s="31"/>
      <c r="H117" s="18">
        <f t="shared" si="7"/>
        <v>0</v>
      </c>
      <c r="I117" s="7">
        <f t="shared" si="8"/>
        <v>0</v>
      </c>
      <c r="J117" s="6"/>
    </row>
    <row r="118" spans="1:10" ht="15">
      <c r="A118" s="47">
        <v>95</v>
      </c>
      <c r="B118" s="32" t="s">
        <v>120</v>
      </c>
      <c r="C118" s="10"/>
      <c r="D118" s="33" t="s">
        <v>23</v>
      </c>
      <c r="E118" s="50">
        <v>50</v>
      </c>
      <c r="F118" s="9">
        <f t="shared" si="6"/>
        <v>0</v>
      </c>
      <c r="G118" s="31"/>
      <c r="H118" s="18">
        <f t="shared" si="7"/>
        <v>0</v>
      </c>
      <c r="I118" s="7">
        <f t="shared" si="8"/>
        <v>0</v>
      </c>
      <c r="J118" s="6"/>
    </row>
    <row r="119" spans="1:10" ht="15">
      <c r="A119" s="47">
        <v>96</v>
      </c>
      <c r="B119" s="32" t="s">
        <v>121</v>
      </c>
      <c r="C119" s="10"/>
      <c r="D119" s="33" t="s">
        <v>75</v>
      </c>
      <c r="E119" s="50">
        <v>4969.7999999999993</v>
      </c>
      <c r="F119" s="9">
        <f t="shared" si="6"/>
        <v>0</v>
      </c>
      <c r="G119" s="31"/>
      <c r="H119" s="18">
        <f t="shared" si="7"/>
        <v>0</v>
      </c>
      <c r="I119" s="7">
        <f t="shared" si="8"/>
        <v>0</v>
      </c>
      <c r="J119" s="6"/>
    </row>
    <row r="120" spans="1:10" ht="15">
      <c r="A120" s="47">
        <v>97</v>
      </c>
      <c r="B120" s="32" t="s">
        <v>122</v>
      </c>
      <c r="C120" s="10"/>
      <c r="D120" s="33" t="s">
        <v>75</v>
      </c>
      <c r="E120" s="50">
        <v>6.6000000000000005</v>
      </c>
      <c r="F120" s="9">
        <f t="shared" ref="F120:F151" si="9">C120*E120</f>
        <v>0</v>
      </c>
      <c r="G120" s="31"/>
      <c r="H120" s="18">
        <f t="shared" ref="H120:H151" si="10">F120+F120*G120/100</f>
        <v>0</v>
      </c>
      <c r="I120" s="7">
        <f t="shared" ref="I120:I151" si="11">H120/E120</f>
        <v>0</v>
      </c>
      <c r="J120" s="6"/>
    </row>
    <row r="121" spans="1:10" ht="15">
      <c r="A121" s="47">
        <v>98</v>
      </c>
      <c r="B121" s="32" t="s">
        <v>123</v>
      </c>
      <c r="C121" s="10"/>
      <c r="D121" s="33" t="s">
        <v>75</v>
      </c>
      <c r="E121" s="50">
        <v>244.2</v>
      </c>
      <c r="F121" s="9">
        <f t="shared" si="9"/>
        <v>0</v>
      </c>
      <c r="G121" s="31"/>
      <c r="H121" s="18">
        <f t="shared" si="10"/>
        <v>0</v>
      </c>
      <c r="I121" s="7">
        <f t="shared" si="11"/>
        <v>0</v>
      </c>
      <c r="J121" s="6"/>
    </row>
    <row r="122" spans="1:10" ht="15">
      <c r="A122" s="47">
        <v>99</v>
      </c>
      <c r="B122" s="32" t="s">
        <v>124</v>
      </c>
      <c r="C122" s="10"/>
      <c r="D122" s="33" t="s">
        <v>23</v>
      </c>
      <c r="E122" s="50">
        <v>10</v>
      </c>
      <c r="F122" s="9">
        <f t="shared" si="9"/>
        <v>0</v>
      </c>
      <c r="G122" s="31"/>
      <c r="H122" s="18">
        <f t="shared" si="10"/>
        <v>0</v>
      </c>
      <c r="I122" s="7">
        <f t="shared" si="11"/>
        <v>0</v>
      </c>
      <c r="J122" s="6"/>
    </row>
    <row r="123" spans="1:10" ht="15">
      <c r="A123" s="47">
        <v>100</v>
      </c>
      <c r="B123" s="32" t="s">
        <v>125</v>
      </c>
      <c r="C123" s="10"/>
      <c r="D123" s="33" t="s">
        <v>23</v>
      </c>
      <c r="E123" s="50">
        <v>100</v>
      </c>
      <c r="F123" s="9">
        <f t="shared" si="9"/>
        <v>0</v>
      </c>
      <c r="G123" s="31"/>
      <c r="H123" s="18">
        <f t="shared" si="10"/>
        <v>0</v>
      </c>
      <c r="I123" s="7">
        <f t="shared" si="11"/>
        <v>0</v>
      </c>
      <c r="J123" s="6"/>
    </row>
    <row r="124" spans="1:10" ht="15">
      <c r="A124" s="47">
        <v>101</v>
      </c>
      <c r="B124" s="32" t="s">
        <v>126</v>
      </c>
      <c r="C124" s="10"/>
      <c r="D124" s="33" t="s">
        <v>23</v>
      </c>
      <c r="E124" s="50">
        <v>10</v>
      </c>
      <c r="F124" s="9">
        <f t="shared" si="9"/>
        <v>0</v>
      </c>
      <c r="G124" s="31"/>
      <c r="H124" s="18">
        <f t="shared" si="10"/>
        <v>0</v>
      </c>
      <c r="I124" s="7">
        <f t="shared" si="11"/>
        <v>0</v>
      </c>
      <c r="J124" s="6"/>
    </row>
    <row r="125" spans="1:10" ht="15">
      <c r="A125" s="47">
        <v>102</v>
      </c>
      <c r="B125" s="32" t="s">
        <v>127</v>
      </c>
      <c r="C125" s="10"/>
      <c r="D125" s="33" t="s">
        <v>75</v>
      </c>
      <c r="E125" s="50">
        <v>10</v>
      </c>
      <c r="F125" s="9">
        <f t="shared" si="9"/>
        <v>0</v>
      </c>
      <c r="G125" s="31"/>
      <c r="H125" s="18">
        <f t="shared" si="10"/>
        <v>0</v>
      </c>
      <c r="I125" s="7">
        <f t="shared" si="11"/>
        <v>0</v>
      </c>
      <c r="J125" s="6"/>
    </row>
    <row r="126" spans="1:10" ht="15">
      <c r="A126" s="47">
        <v>103</v>
      </c>
      <c r="B126" s="32" t="s">
        <v>128</v>
      </c>
      <c r="C126" s="10"/>
      <c r="D126" s="33" t="s">
        <v>75</v>
      </c>
      <c r="E126" s="50">
        <v>422.4</v>
      </c>
      <c r="F126" s="9">
        <f t="shared" si="9"/>
        <v>0</v>
      </c>
      <c r="G126" s="31"/>
      <c r="H126" s="18">
        <f t="shared" si="10"/>
        <v>0</v>
      </c>
      <c r="I126" s="7">
        <f t="shared" si="11"/>
        <v>0</v>
      </c>
      <c r="J126" s="6"/>
    </row>
    <row r="127" spans="1:10" ht="15">
      <c r="A127" s="47">
        <v>104</v>
      </c>
      <c r="B127" s="32" t="s">
        <v>129</v>
      </c>
      <c r="C127" s="10"/>
      <c r="D127" s="33" t="s">
        <v>23</v>
      </c>
      <c r="E127" s="50">
        <v>72.59999999999998</v>
      </c>
      <c r="F127" s="9">
        <f t="shared" si="9"/>
        <v>0</v>
      </c>
      <c r="G127" s="31"/>
      <c r="H127" s="18">
        <f t="shared" si="10"/>
        <v>0</v>
      </c>
      <c r="I127" s="7">
        <f t="shared" si="11"/>
        <v>0</v>
      </c>
      <c r="J127" s="6"/>
    </row>
    <row r="128" spans="1:10" ht="15">
      <c r="A128" s="47">
        <v>105</v>
      </c>
      <c r="B128" s="32" t="s">
        <v>130</v>
      </c>
      <c r="C128" s="10"/>
      <c r="D128" s="33" t="s">
        <v>23</v>
      </c>
      <c r="E128" s="50">
        <v>25</v>
      </c>
      <c r="F128" s="9">
        <f t="shared" si="9"/>
        <v>0</v>
      </c>
      <c r="G128" s="31"/>
      <c r="H128" s="18">
        <f t="shared" si="10"/>
        <v>0</v>
      </c>
      <c r="I128" s="7">
        <f t="shared" si="11"/>
        <v>0</v>
      </c>
      <c r="J128" s="6"/>
    </row>
    <row r="129" spans="1:10" ht="15">
      <c r="A129" s="47">
        <v>106</v>
      </c>
      <c r="B129" s="32" t="s">
        <v>131</v>
      </c>
      <c r="C129" s="10"/>
      <c r="D129" s="33" t="s">
        <v>23</v>
      </c>
      <c r="E129" s="50">
        <v>158.39999999999998</v>
      </c>
      <c r="F129" s="9">
        <f t="shared" si="9"/>
        <v>0</v>
      </c>
      <c r="G129" s="31"/>
      <c r="H129" s="18">
        <f t="shared" si="10"/>
        <v>0</v>
      </c>
      <c r="I129" s="7">
        <f t="shared" si="11"/>
        <v>0</v>
      </c>
      <c r="J129" s="6"/>
    </row>
    <row r="130" spans="1:10" ht="15">
      <c r="A130" s="47">
        <v>107</v>
      </c>
      <c r="B130" s="32" t="s">
        <v>132</v>
      </c>
      <c r="C130" s="10"/>
      <c r="D130" s="33" t="s">
        <v>47</v>
      </c>
      <c r="E130" s="50">
        <v>10</v>
      </c>
      <c r="F130" s="9">
        <f t="shared" si="9"/>
        <v>0</v>
      </c>
      <c r="G130" s="31"/>
      <c r="H130" s="18">
        <f t="shared" si="10"/>
        <v>0</v>
      </c>
      <c r="I130" s="7">
        <f t="shared" si="11"/>
        <v>0</v>
      </c>
      <c r="J130" s="6"/>
    </row>
    <row r="131" spans="1:10" ht="15">
      <c r="A131" s="47">
        <v>108</v>
      </c>
      <c r="B131" s="32" t="s">
        <v>133</v>
      </c>
      <c r="C131" s="10"/>
      <c r="D131" s="33" t="s">
        <v>23</v>
      </c>
      <c r="E131" s="50">
        <v>2673</v>
      </c>
      <c r="F131" s="9">
        <f t="shared" si="9"/>
        <v>0</v>
      </c>
      <c r="G131" s="31"/>
      <c r="H131" s="18">
        <f t="shared" si="10"/>
        <v>0</v>
      </c>
      <c r="I131" s="7">
        <f t="shared" si="11"/>
        <v>0</v>
      </c>
      <c r="J131" s="6"/>
    </row>
    <row r="132" spans="1:10" ht="15">
      <c r="A132" s="47">
        <v>109</v>
      </c>
      <c r="B132" s="32" t="s">
        <v>134</v>
      </c>
      <c r="C132" s="10"/>
      <c r="D132" s="33" t="s">
        <v>23</v>
      </c>
      <c r="E132" s="50">
        <v>19.8</v>
      </c>
      <c r="F132" s="9">
        <f t="shared" si="9"/>
        <v>0</v>
      </c>
      <c r="G132" s="31"/>
      <c r="H132" s="18">
        <f t="shared" si="10"/>
        <v>0</v>
      </c>
      <c r="I132" s="7">
        <f t="shared" si="11"/>
        <v>0</v>
      </c>
      <c r="J132" s="6"/>
    </row>
    <row r="133" spans="1:10" ht="15">
      <c r="A133" s="47">
        <v>110</v>
      </c>
      <c r="B133" s="32" t="s">
        <v>135</v>
      </c>
      <c r="C133" s="10"/>
      <c r="D133" s="33" t="s">
        <v>23</v>
      </c>
      <c r="E133" s="50">
        <v>422.4</v>
      </c>
      <c r="F133" s="9">
        <f t="shared" si="9"/>
        <v>0</v>
      </c>
      <c r="G133" s="31"/>
      <c r="H133" s="18">
        <f t="shared" si="10"/>
        <v>0</v>
      </c>
      <c r="I133" s="7">
        <f t="shared" si="11"/>
        <v>0</v>
      </c>
      <c r="J133" s="6"/>
    </row>
    <row r="134" spans="1:10" ht="15">
      <c r="A134" s="47">
        <v>111</v>
      </c>
      <c r="B134" s="32" t="s">
        <v>136</v>
      </c>
      <c r="C134" s="10"/>
      <c r="D134" s="33" t="s">
        <v>23</v>
      </c>
      <c r="E134" s="50">
        <v>20</v>
      </c>
      <c r="F134" s="9">
        <f t="shared" si="9"/>
        <v>0</v>
      </c>
      <c r="G134" s="31"/>
      <c r="H134" s="18">
        <f t="shared" si="10"/>
        <v>0</v>
      </c>
      <c r="I134" s="7">
        <f t="shared" si="11"/>
        <v>0</v>
      </c>
      <c r="J134" s="6"/>
    </row>
    <row r="135" spans="1:10" ht="15">
      <c r="A135" s="47">
        <v>112</v>
      </c>
      <c r="B135" s="32" t="s">
        <v>137</v>
      </c>
      <c r="C135" s="10"/>
      <c r="D135" s="33" t="s">
        <v>23</v>
      </c>
      <c r="E135" s="50">
        <v>33</v>
      </c>
      <c r="F135" s="9">
        <f t="shared" si="9"/>
        <v>0</v>
      </c>
      <c r="G135" s="31"/>
      <c r="H135" s="18">
        <f t="shared" si="10"/>
        <v>0</v>
      </c>
      <c r="I135" s="7">
        <f t="shared" si="11"/>
        <v>0</v>
      </c>
      <c r="J135" s="6"/>
    </row>
    <row r="136" spans="1:10" ht="15">
      <c r="A136" s="47">
        <v>113</v>
      </c>
      <c r="B136" s="36" t="s">
        <v>138</v>
      </c>
      <c r="C136" s="10"/>
      <c r="D136" s="33" t="s">
        <v>23</v>
      </c>
      <c r="E136" s="50">
        <v>158.39999999999998</v>
      </c>
      <c r="F136" s="9">
        <f t="shared" si="9"/>
        <v>0</v>
      </c>
      <c r="G136" s="31"/>
      <c r="H136" s="18">
        <f t="shared" si="10"/>
        <v>0</v>
      </c>
      <c r="I136" s="7">
        <f t="shared" si="11"/>
        <v>0</v>
      </c>
      <c r="J136" s="6"/>
    </row>
    <row r="137" spans="1:10" ht="15">
      <c r="A137" s="47">
        <v>114</v>
      </c>
      <c r="B137" s="36" t="s">
        <v>139</v>
      </c>
      <c r="C137" s="10"/>
      <c r="D137" s="33" t="s">
        <v>23</v>
      </c>
      <c r="E137" s="50">
        <v>336.6</v>
      </c>
      <c r="F137" s="9">
        <f t="shared" si="9"/>
        <v>0</v>
      </c>
      <c r="G137" s="31"/>
      <c r="H137" s="18">
        <f t="shared" si="10"/>
        <v>0</v>
      </c>
      <c r="I137" s="7">
        <f t="shared" si="11"/>
        <v>0</v>
      </c>
      <c r="J137" s="6"/>
    </row>
    <row r="138" spans="1:10" ht="15">
      <c r="A138" s="47">
        <v>115</v>
      </c>
      <c r="B138" s="36" t="s">
        <v>140</v>
      </c>
      <c r="C138" s="10"/>
      <c r="D138" s="33" t="s">
        <v>23</v>
      </c>
      <c r="E138" s="50">
        <v>488.4</v>
      </c>
      <c r="F138" s="9">
        <f t="shared" si="9"/>
        <v>0</v>
      </c>
      <c r="G138" s="31"/>
      <c r="H138" s="18">
        <f t="shared" si="10"/>
        <v>0</v>
      </c>
      <c r="I138" s="7">
        <f t="shared" si="11"/>
        <v>0</v>
      </c>
      <c r="J138" s="6"/>
    </row>
    <row r="139" spans="1:10" ht="15">
      <c r="A139" s="47">
        <v>116</v>
      </c>
      <c r="B139" s="36" t="s">
        <v>141</v>
      </c>
      <c r="C139" s="10"/>
      <c r="D139" s="33" t="s">
        <v>23</v>
      </c>
      <c r="E139" s="50">
        <v>10</v>
      </c>
      <c r="F139" s="9">
        <f t="shared" si="9"/>
        <v>0</v>
      </c>
      <c r="G139" s="31"/>
      <c r="H139" s="18">
        <f t="shared" si="10"/>
        <v>0</v>
      </c>
      <c r="I139" s="7">
        <f t="shared" si="11"/>
        <v>0</v>
      </c>
      <c r="J139" s="6"/>
    </row>
    <row r="140" spans="1:10" ht="15">
      <c r="A140" s="47">
        <v>117</v>
      </c>
      <c r="B140" s="36" t="s">
        <v>142</v>
      </c>
      <c r="C140" s="10"/>
      <c r="D140" s="33" t="s">
        <v>23</v>
      </c>
      <c r="E140" s="50">
        <v>59.400000000000006</v>
      </c>
      <c r="F140" s="9">
        <f t="shared" si="9"/>
        <v>0</v>
      </c>
      <c r="G140" s="31"/>
      <c r="H140" s="18">
        <f t="shared" si="10"/>
        <v>0</v>
      </c>
      <c r="I140" s="7">
        <f t="shared" si="11"/>
        <v>0</v>
      </c>
      <c r="J140" s="6"/>
    </row>
    <row r="141" spans="1:10" ht="15">
      <c r="A141" s="47">
        <v>118</v>
      </c>
      <c r="B141" s="36" t="s">
        <v>143</v>
      </c>
      <c r="C141" s="10"/>
      <c r="D141" s="33" t="s">
        <v>23</v>
      </c>
      <c r="E141" s="50">
        <v>50</v>
      </c>
      <c r="F141" s="9">
        <f t="shared" si="9"/>
        <v>0</v>
      </c>
      <c r="G141" s="31"/>
      <c r="H141" s="18">
        <f t="shared" si="10"/>
        <v>0</v>
      </c>
      <c r="I141" s="7">
        <f t="shared" si="11"/>
        <v>0</v>
      </c>
      <c r="J141" s="6"/>
    </row>
    <row r="142" spans="1:10" ht="15">
      <c r="A142" s="47">
        <v>119</v>
      </c>
      <c r="B142" s="36" t="s">
        <v>144</v>
      </c>
      <c r="C142" s="10"/>
      <c r="D142" s="33" t="s">
        <v>23</v>
      </c>
      <c r="E142" s="50">
        <v>171.60000000000002</v>
      </c>
      <c r="F142" s="9">
        <f t="shared" si="9"/>
        <v>0</v>
      </c>
      <c r="G142" s="31"/>
      <c r="H142" s="18">
        <f t="shared" si="10"/>
        <v>0</v>
      </c>
      <c r="I142" s="7">
        <f t="shared" si="11"/>
        <v>0</v>
      </c>
      <c r="J142" s="6"/>
    </row>
    <row r="143" spans="1:10" ht="15">
      <c r="A143" s="47">
        <v>120</v>
      </c>
      <c r="B143" s="36" t="s">
        <v>145</v>
      </c>
      <c r="C143" s="10"/>
      <c r="D143" s="33" t="s">
        <v>23</v>
      </c>
      <c r="E143" s="50">
        <v>13.2</v>
      </c>
      <c r="F143" s="9">
        <f t="shared" si="9"/>
        <v>0</v>
      </c>
      <c r="G143" s="31"/>
      <c r="H143" s="18">
        <f t="shared" si="10"/>
        <v>0</v>
      </c>
      <c r="I143" s="7">
        <f t="shared" si="11"/>
        <v>0</v>
      </c>
      <c r="J143" s="6"/>
    </row>
    <row r="144" spans="1:10" ht="15">
      <c r="A144" s="47">
        <v>121</v>
      </c>
      <c r="B144" s="36" t="s">
        <v>146</v>
      </c>
      <c r="C144" s="10"/>
      <c r="D144" s="33" t="s">
        <v>23</v>
      </c>
      <c r="E144" s="50">
        <v>118.8</v>
      </c>
      <c r="F144" s="9">
        <f t="shared" si="9"/>
        <v>0</v>
      </c>
      <c r="G144" s="31"/>
      <c r="H144" s="18">
        <f t="shared" si="10"/>
        <v>0</v>
      </c>
      <c r="I144" s="7">
        <f t="shared" si="11"/>
        <v>0</v>
      </c>
      <c r="J144" s="6"/>
    </row>
    <row r="145" spans="1:10" ht="15">
      <c r="A145" s="47">
        <v>122</v>
      </c>
      <c r="B145" s="36" t="s">
        <v>147</v>
      </c>
      <c r="C145" s="10"/>
      <c r="D145" s="33" t="s">
        <v>23</v>
      </c>
      <c r="E145" s="50">
        <v>92.4</v>
      </c>
      <c r="F145" s="9">
        <f t="shared" si="9"/>
        <v>0</v>
      </c>
      <c r="G145" s="31"/>
      <c r="H145" s="18">
        <f t="shared" si="10"/>
        <v>0</v>
      </c>
      <c r="I145" s="7">
        <f t="shared" si="11"/>
        <v>0</v>
      </c>
      <c r="J145" s="6"/>
    </row>
    <row r="146" spans="1:10" ht="15">
      <c r="A146" s="47">
        <v>123</v>
      </c>
      <c r="B146" s="36" t="s">
        <v>148</v>
      </c>
      <c r="C146" s="10"/>
      <c r="D146" s="33" t="s">
        <v>23</v>
      </c>
      <c r="E146" s="50">
        <v>52.8</v>
      </c>
      <c r="F146" s="9">
        <f t="shared" si="9"/>
        <v>0</v>
      </c>
      <c r="G146" s="31"/>
      <c r="H146" s="18">
        <f t="shared" si="10"/>
        <v>0</v>
      </c>
      <c r="I146" s="7">
        <f t="shared" si="11"/>
        <v>0</v>
      </c>
      <c r="J146" s="6"/>
    </row>
    <row r="147" spans="1:10" ht="15">
      <c r="A147" s="47">
        <v>124</v>
      </c>
      <c r="B147" s="36" t="s">
        <v>149</v>
      </c>
      <c r="C147" s="10"/>
      <c r="D147" s="33" t="s">
        <v>23</v>
      </c>
      <c r="E147" s="50">
        <v>132</v>
      </c>
      <c r="F147" s="9">
        <f t="shared" si="9"/>
        <v>0</v>
      </c>
      <c r="G147" s="31"/>
      <c r="H147" s="18">
        <f t="shared" si="10"/>
        <v>0</v>
      </c>
      <c r="I147" s="7">
        <f t="shared" si="11"/>
        <v>0</v>
      </c>
      <c r="J147" s="6"/>
    </row>
    <row r="148" spans="1:10" ht="15">
      <c r="A148" s="47">
        <v>125</v>
      </c>
      <c r="B148" s="36" t="s">
        <v>150</v>
      </c>
      <c r="C148" s="10"/>
      <c r="D148" s="33" t="s">
        <v>23</v>
      </c>
      <c r="E148" s="50">
        <v>72.59999999999998</v>
      </c>
      <c r="F148" s="9">
        <f t="shared" si="9"/>
        <v>0</v>
      </c>
      <c r="G148" s="31"/>
      <c r="H148" s="18">
        <f t="shared" si="10"/>
        <v>0</v>
      </c>
      <c r="I148" s="7">
        <f t="shared" si="11"/>
        <v>0</v>
      </c>
      <c r="J148" s="6"/>
    </row>
    <row r="149" spans="1:10" ht="15">
      <c r="A149" s="47">
        <v>126</v>
      </c>
      <c r="B149" s="36" t="s">
        <v>151</v>
      </c>
      <c r="C149" s="10"/>
      <c r="D149" s="33" t="s">
        <v>23</v>
      </c>
      <c r="E149" s="50">
        <v>10</v>
      </c>
      <c r="F149" s="9">
        <f t="shared" si="9"/>
        <v>0</v>
      </c>
      <c r="G149" s="31"/>
      <c r="H149" s="18">
        <f t="shared" si="10"/>
        <v>0</v>
      </c>
      <c r="I149" s="7">
        <f t="shared" si="11"/>
        <v>0</v>
      </c>
      <c r="J149" s="6"/>
    </row>
    <row r="150" spans="1:10" ht="15">
      <c r="A150" s="47">
        <v>127</v>
      </c>
      <c r="B150" s="36" t="s">
        <v>152</v>
      </c>
      <c r="C150" s="10"/>
      <c r="D150" s="33" t="s">
        <v>23</v>
      </c>
      <c r="E150" s="50">
        <v>165</v>
      </c>
      <c r="F150" s="9">
        <f t="shared" si="9"/>
        <v>0</v>
      </c>
      <c r="G150" s="31"/>
      <c r="H150" s="18">
        <f t="shared" si="10"/>
        <v>0</v>
      </c>
      <c r="I150" s="7">
        <f t="shared" si="11"/>
        <v>0</v>
      </c>
      <c r="J150" s="6"/>
    </row>
    <row r="151" spans="1:10" ht="15">
      <c r="A151" s="47">
        <v>128</v>
      </c>
      <c r="B151" s="36" t="s">
        <v>153</v>
      </c>
      <c r="C151" s="10"/>
      <c r="D151" s="33" t="s">
        <v>23</v>
      </c>
      <c r="E151" s="50">
        <v>25</v>
      </c>
      <c r="F151" s="9">
        <f t="shared" si="9"/>
        <v>0</v>
      </c>
      <c r="G151" s="31"/>
      <c r="H151" s="18">
        <f t="shared" si="10"/>
        <v>0</v>
      </c>
      <c r="I151" s="7">
        <f t="shared" si="11"/>
        <v>0</v>
      </c>
      <c r="J151" s="6"/>
    </row>
    <row r="152" spans="1:10" ht="15">
      <c r="A152" s="47">
        <v>129</v>
      </c>
      <c r="B152" s="36" t="s">
        <v>154</v>
      </c>
      <c r="C152" s="10"/>
      <c r="D152" s="33" t="s">
        <v>23</v>
      </c>
      <c r="E152" s="50">
        <v>33</v>
      </c>
      <c r="F152" s="9">
        <f t="shared" ref="F152:F183" si="12">C152*E152</f>
        <v>0</v>
      </c>
      <c r="G152" s="31"/>
      <c r="H152" s="18">
        <f t="shared" ref="H152:H183" si="13">F152+F152*G152/100</f>
        <v>0</v>
      </c>
      <c r="I152" s="7">
        <f t="shared" ref="I152:I183" si="14">H152/E152</f>
        <v>0</v>
      </c>
      <c r="J152" s="6"/>
    </row>
    <row r="153" spans="1:10" ht="15">
      <c r="A153" s="47">
        <v>131</v>
      </c>
      <c r="B153" s="36" t="s">
        <v>155</v>
      </c>
      <c r="C153" s="10"/>
      <c r="D153" s="33" t="s">
        <v>23</v>
      </c>
      <c r="E153" s="50">
        <v>92.4</v>
      </c>
      <c r="F153" s="9">
        <f t="shared" si="12"/>
        <v>0</v>
      </c>
      <c r="G153" s="31"/>
      <c r="H153" s="18">
        <f t="shared" si="13"/>
        <v>0</v>
      </c>
      <c r="I153" s="7">
        <f t="shared" si="14"/>
        <v>0</v>
      </c>
      <c r="J153" s="6"/>
    </row>
    <row r="154" spans="1:10" ht="15">
      <c r="A154" s="47">
        <v>132</v>
      </c>
      <c r="B154" s="36" t="s">
        <v>156</v>
      </c>
      <c r="C154" s="10"/>
      <c r="D154" s="33" t="s">
        <v>23</v>
      </c>
      <c r="E154" s="50">
        <v>39.6</v>
      </c>
      <c r="F154" s="9">
        <f t="shared" si="12"/>
        <v>0</v>
      </c>
      <c r="G154" s="31"/>
      <c r="H154" s="18">
        <f t="shared" si="13"/>
        <v>0</v>
      </c>
      <c r="I154" s="7">
        <f t="shared" si="14"/>
        <v>0</v>
      </c>
      <c r="J154" s="6"/>
    </row>
    <row r="155" spans="1:10" ht="15">
      <c r="A155" s="47">
        <v>133</v>
      </c>
      <c r="B155" s="36" t="s">
        <v>157</v>
      </c>
      <c r="C155" s="10"/>
      <c r="D155" s="33" t="s">
        <v>23</v>
      </c>
      <c r="E155" s="50">
        <v>25</v>
      </c>
      <c r="F155" s="9">
        <f t="shared" si="12"/>
        <v>0</v>
      </c>
      <c r="G155" s="31"/>
      <c r="H155" s="18">
        <f t="shared" si="13"/>
        <v>0</v>
      </c>
      <c r="I155" s="7">
        <f t="shared" si="14"/>
        <v>0</v>
      </c>
      <c r="J155" s="6"/>
    </row>
    <row r="156" spans="1:10" ht="15">
      <c r="A156" s="47">
        <v>134</v>
      </c>
      <c r="B156" s="36" t="s">
        <v>158</v>
      </c>
      <c r="C156" s="10"/>
      <c r="D156" s="33" t="s">
        <v>23</v>
      </c>
      <c r="E156" s="50">
        <v>100</v>
      </c>
      <c r="F156" s="9">
        <f t="shared" si="12"/>
        <v>0</v>
      </c>
      <c r="G156" s="31"/>
      <c r="H156" s="18">
        <f t="shared" si="13"/>
        <v>0</v>
      </c>
      <c r="I156" s="7">
        <f t="shared" si="14"/>
        <v>0</v>
      </c>
      <c r="J156" s="6"/>
    </row>
    <row r="157" spans="1:10" ht="15">
      <c r="A157" s="47">
        <v>135</v>
      </c>
      <c r="B157" s="36" t="s">
        <v>159</v>
      </c>
      <c r="C157" s="10"/>
      <c r="D157" s="33" t="s">
        <v>23</v>
      </c>
      <c r="E157" s="50">
        <v>409.2000000000001</v>
      </c>
      <c r="F157" s="9">
        <f t="shared" si="12"/>
        <v>0</v>
      </c>
      <c r="G157" s="31"/>
      <c r="H157" s="18">
        <f t="shared" si="13"/>
        <v>0</v>
      </c>
      <c r="I157" s="7">
        <f t="shared" si="14"/>
        <v>0</v>
      </c>
      <c r="J157" s="6"/>
    </row>
    <row r="158" spans="1:10" ht="15">
      <c r="A158" s="47">
        <v>136</v>
      </c>
      <c r="B158" s="36" t="s">
        <v>160</v>
      </c>
      <c r="C158" s="10"/>
      <c r="D158" s="33" t="s">
        <v>23</v>
      </c>
      <c r="E158" s="50">
        <v>10</v>
      </c>
      <c r="F158" s="9">
        <f t="shared" si="12"/>
        <v>0</v>
      </c>
      <c r="G158" s="31"/>
      <c r="H158" s="18">
        <f t="shared" si="13"/>
        <v>0</v>
      </c>
      <c r="I158" s="7">
        <f t="shared" si="14"/>
        <v>0</v>
      </c>
      <c r="J158" s="6"/>
    </row>
    <row r="159" spans="1:10" ht="15">
      <c r="A159" s="47">
        <v>137</v>
      </c>
      <c r="B159" s="36" t="s">
        <v>161</v>
      </c>
      <c r="C159" s="10"/>
      <c r="D159" s="33" t="s">
        <v>47</v>
      </c>
      <c r="E159" s="50">
        <v>59.400000000000006</v>
      </c>
      <c r="F159" s="9">
        <f t="shared" si="12"/>
        <v>0</v>
      </c>
      <c r="G159" s="31"/>
      <c r="H159" s="18">
        <f t="shared" si="13"/>
        <v>0</v>
      </c>
      <c r="I159" s="7">
        <f t="shared" si="14"/>
        <v>0</v>
      </c>
      <c r="J159" s="6"/>
    </row>
    <row r="160" spans="1:10" ht="15">
      <c r="A160" s="47">
        <v>138</v>
      </c>
      <c r="B160" s="32" t="s">
        <v>162</v>
      </c>
      <c r="C160" s="10"/>
      <c r="D160" s="33" t="s">
        <v>47</v>
      </c>
      <c r="E160" s="50">
        <v>660</v>
      </c>
      <c r="F160" s="9">
        <f t="shared" si="12"/>
        <v>0</v>
      </c>
      <c r="G160" s="44"/>
      <c r="H160" s="18">
        <f t="shared" si="13"/>
        <v>0</v>
      </c>
      <c r="I160" s="7">
        <f t="shared" si="14"/>
        <v>0</v>
      </c>
      <c r="J160" s="38"/>
    </row>
    <row r="161" spans="1:11" ht="15">
      <c r="A161" s="47">
        <v>139</v>
      </c>
      <c r="B161" s="36" t="s">
        <v>163</v>
      </c>
      <c r="C161" s="6"/>
      <c r="D161" s="33" t="s">
        <v>47</v>
      </c>
      <c r="E161" s="50">
        <v>339.57000000000005</v>
      </c>
      <c r="F161" s="9">
        <f t="shared" si="12"/>
        <v>0</v>
      </c>
      <c r="G161" s="17"/>
      <c r="H161" s="18">
        <f t="shared" si="13"/>
        <v>0</v>
      </c>
      <c r="I161" s="7">
        <f t="shared" si="14"/>
        <v>0</v>
      </c>
      <c r="J161" s="6"/>
    </row>
    <row r="162" spans="1:11" ht="15">
      <c r="A162" s="47">
        <v>140</v>
      </c>
      <c r="B162" s="36" t="s">
        <v>164</v>
      </c>
      <c r="C162" s="6"/>
      <c r="D162" s="33" t="s">
        <v>23</v>
      </c>
      <c r="E162" s="50">
        <v>20</v>
      </c>
      <c r="F162" s="9">
        <f t="shared" si="12"/>
        <v>0</v>
      </c>
      <c r="G162" s="39"/>
      <c r="H162" s="18">
        <f t="shared" si="13"/>
        <v>0</v>
      </c>
      <c r="I162" s="7">
        <f t="shared" si="14"/>
        <v>0</v>
      </c>
      <c r="J162" s="6"/>
    </row>
    <row r="163" spans="1:11" ht="15">
      <c r="A163" s="47">
        <v>141</v>
      </c>
      <c r="B163" s="36" t="s">
        <v>165</v>
      </c>
      <c r="C163" s="41"/>
      <c r="D163" s="33" t="s">
        <v>23</v>
      </c>
      <c r="E163" s="50">
        <v>20</v>
      </c>
      <c r="F163" s="9">
        <f t="shared" si="12"/>
        <v>0</v>
      </c>
      <c r="G163" s="39"/>
      <c r="H163" s="18">
        <f t="shared" si="13"/>
        <v>0</v>
      </c>
      <c r="I163" s="7">
        <f t="shared" si="14"/>
        <v>0</v>
      </c>
      <c r="J163" s="6"/>
    </row>
    <row r="164" spans="1:11" ht="15">
      <c r="A164" s="47">
        <v>142</v>
      </c>
      <c r="B164" s="36" t="s">
        <v>166</v>
      </c>
      <c r="C164" s="41"/>
      <c r="D164" s="33" t="s">
        <v>47</v>
      </c>
      <c r="E164" s="50">
        <v>20</v>
      </c>
      <c r="F164" s="9">
        <f t="shared" si="12"/>
        <v>0</v>
      </c>
      <c r="G164" s="39"/>
      <c r="H164" s="18">
        <f t="shared" si="13"/>
        <v>0</v>
      </c>
      <c r="I164" s="7">
        <f t="shared" si="14"/>
        <v>0</v>
      </c>
      <c r="J164" s="6"/>
    </row>
    <row r="165" spans="1:11" ht="15.75">
      <c r="A165" s="47">
        <v>143</v>
      </c>
      <c r="B165" s="36" t="s">
        <v>167</v>
      </c>
      <c r="C165" s="41"/>
      <c r="D165" s="33" t="s">
        <v>47</v>
      </c>
      <c r="E165" s="50">
        <v>20</v>
      </c>
      <c r="F165" s="9">
        <f t="shared" si="12"/>
        <v>0</v>
      </c>
      <c r="G165" s="39"/>
      <c r="H165" s="18">
        <f t="shared" si="13"/>
        <v>0</v>
      </c>
      <c r="I165" s="7">
        <f t="shared" si="14"/>
        <v>0</v>
      </c>
      <c r="J165" s="6"/>
      <c r="K165" s="25"/>
    </row>
    <row r="166" spans="1:11" ht="15">
      <c r="A166" s="47">
        <v>144</v>
      </c>
      <c r="B166" s="36" t="s">
        <v>168</v>
      </c>
      <c r="C166" s="41"/>
      <c r="D166" s="33" t="s">
        <v>47</v>
      </c>
      <c r="E166" s="50">
        <v>20</v>
      </c>
      <c r="F166" s="9">
        <f t="shared" si="12"/>
        <v>0</v>
      </c>
      <c r="G166" s="39"/>
      <c r="H166" s="18">
        <f t="shared" si="13"/>
        <v>0</v>
      </c>
      <c r="I166" s="7">
        <f t="shared" si="14"/>
        <v>0</v>
      </c>
      <c r="J166" s="6"/>
    </row>
    <row r="167" spans="1:11" ht="15">
      <c r="A167" s="47">
        <v>145</v>
      </c>
      <c r="B167" s="36" t="s">
        <v>169</v>
      </c>
      <c r="C167" s="41"/>
      <c r="D167" s="33" t="s">
        <v>47</v>
      </c>
      <c r="E167" s="50">
        <v>42.570000000000007</v>
      </c>
      <c r="F167" s="9">
        <f t="shared" si="12"/>
        <v>0</v>
      </c>
      <c r="G167" s="39"/>
      <c r="H167" s="18">
        <f t="shared" si="13"/>
        <v>0</v>
      </c>
      <c r="I167" s="7">
        <f t="shared" si="14"/>
        <v>0</v>
      </c>
      <c r="J167" s="6"/>
    </row>
    <row r="168" spans="1:11" ht="15.75" customHeight="1">
      <c r="A168" s="47">
        <v>146</v>
      </c>
      <c r="B168" s="36" t="s">
        <v>170</v>
      </c>
      <c r="C168" s="41"/>
      <c r="D168" s="33" t="s">
        <v>47</v>
      </c>
      <c r="E168" s="50">
        <v>151.80000000000001</v>
      </c>
      <c r="F168" s="9">
        <f t="shared" si="12"/>
        <v>0</v>
      </c>
      <c r="G168" s="39"/>
      <c r="H168" s="18">
        <f t="shared" si="13"/>
        <v>0</v>
      </c>
      <c r="I168" s="7">
        <f t="shared" si="14"/>
        <v>0</v>
      </c>
      <c r="J168" s="6"/>
    </row>
    <row r="169" spans="1:11" ht="15">
      <c r="A169" s="47">
        <v>147</v>
      </c>
      <c r="B169" s="36" t="s">
        <v>171</v>
      </c>
      <c r="C169" s="41"/>
      <c r="D169" s="33" t="s">
        <v>23</v>
      </c>
      <c r="E169" s="50">
        <v>39.6</v>
      </c>
      <c r="F169" s="9">
        <f t="shared" si="12"/>
        <v>0</v>
      </c>
      <c r="G169" s="39"/>
      <c r="H169" s="18">
        <f t="shared" si="13"/>
        <v>0</v>
      </c>
      <c r="I169" s="7">
        <f t="shared" si="14"/>
        <v>0</v>
      </c>
      <c r="J169" s="6"/>
    </row>
    <row r="170" spans="1:11" ht="15">
      <c r="A170" s="47">
        <v>148</v>
      </c>
      <c r="B170" s="36" t="s">
        <v>172</v>
      </c>
      <c r="C170" s="41"/>
      <c r="D170" s="33" t="s">
        <v>23</v>
      </c>
      <c r="E170" s="50">
        <v>3088.8</v>
      </c>
      <c r="F170" s="9">
        <f t="shared" si="12"/>
        <v>0</v>
      </c>
      <c r="G170" s="39"/>
      <c r="H170" s="18">
        <f t="shared" si="13"/>
        <v>0</v>
      </c>
      <c r="I170" s="7">
        <f t="shared" si="14"/>
        <v>0</v>
      </c>
      <c r="J170" s="6"/>
    </row>
    <row r="171" spans="1:11" ht="15">
      <c r="A171" s="47">
        <v>149</v>
      </c>
      <c r="B171" s="32" t="s">
        <v>173</v>
      </c>
      <c r="C171" s="39"/>
      <c r="D171" s="33" t="s">
        <v>23</v>
      </c>
      <c r="E171" s="50">
        <v>300</v>
      </c>
      <c r="F171" s="9">
        <f t="shared" si="12"/>
        <v>0</v>
      </c>
      <c r="G171" s="39"/>
      <c r="H171" s="18">
        <f t="shared" si="13"/>
        <v>0</v>
      </c>
      <c r="I171" s="7">
        <f t="shared" si="14"/>
        <v>0</v>
      </c>
      <c r="J171" s="6"/>
    </row>
    <row r="172" spans="1:11" ht="15">
      <c r="A172" s="47">
        <v>150</v>
      </c>
      <c r="B172" s="32" t="s">
        <v>174</v>
      </c>
      <c r="C172" s="39"/>
      <c r="D172" s="33" t="s">
        <v>23</v>
      </c>
      <c r="E172" s="50">
        <v>798.5999999999998</v>
      </c>
      <c r="F172" s="9">
        <f t="shared" si="12"/>
        <v>0</v>
      </c>
      <c r="G172" s="39"/>
      <c r="H172" s="18">
        <f t="shared" si="13"/>
        <v>0</v>
      </c>
      <c r="I172" s="7">
        <f t="shared" si="14"/>
        <v>0</v>
      </c>
      <c r="J172" s="6"/>
    </row>
    <row r="173" spans="1:11" ht="15">
      <c r="A173" s="47">
        <v>151</v>
      </c>
      <c r="B173" s="36" t="s">
        <v>175</v>
      </c>
      <c r="C173" s="39"/>
      <c r="D173" s="33" t="s">
        <v>23</v>
      </c>
      <c r="E173" s="50">
        <v>85.800000000000011</v>
      </c>
      <c r="F173" s="9">
        <f t="shared" si="12"/>
        <v>0</v>
      </c>
      <c r="G173" s="39"/>
      <c r="H173" s="18">
        <f t="shared" si="13"/>
        <v>0</v>
      </c>
      <c r="I173" s="7">
        <f t="shared" si="14"/>
        <v>0</v>
      </c>
      <c r="J173" s="6"/>
    </row>
    <row r="174" spans="1:11" ht="15">
      <c r="A174" s="47">
        <v>152</v>
      </c>
      <c r="B174" s="36" t="s">
        <v>176</v>
      </c>
      <c r="C174" s="39"/>
      <c r="D174" s="33" t="s">
        <v>23</v>
      </c>
      <c r="E174" s="50">
        <v>50</v>
      </c>
      <c r="F174" s="9">
        <f t="shared" si="12"/>
        <v>0</v>
      </c>
      <c r="G174" s="39"/>
      <c r="H174" s="18">
        <f t="shared" si="13"/>
        <v>0</v>
      </c>
      <c r="I174" s="7">
        <f t="shared" si="14"/>
        <v>0</v>
      </c>
      <c r="J174" s="6"/>
    </row>
    <row r="175" spans="1:11" ht="15">
      <c r="A175" s="47">
        <v>153</v>
      </c>
      <c r="B175" s="36" t="s">
        <v>177</v>
      </c>
      <c r="C175" s="39"/>
      <c r="D175" s="33" t="s">
        <v>23</v>
      </c>
      <c r="E175" s="50">
        <v>50</v>
      </c>
      <c r="F175" s="9">
        <f t="shared" si="12"/>
        <v>0</v>
      </c>
      <c r="G175" s="42"/>
      <c r="H175" s="18">
        <f t="shared" si="13"/>
        <v>0</v>
      </c>
      <c r="I175" s="7">
        <f t="shared" si="14"/>
        <v>0</v>
      </c>
      <c r="J175" s="6"/>
    </row>
    <row r="176" spans="1:11" ht="15">
      <c r="A176" s="47">
        <v>154</v>
      </c>
      <c r="B176" s="36" t="s">
        <v>178</v>
      </c>
      <c r="C176" s="39"/>
      <c r="D176" s="33" t="s">
        <v>23</v>
      </c>
      <c r="E176" s="50">
        <v>10</v>
      </c>
      <c r="F176" s="9">
        <f t="shared" si="12"/>
        <v>0</v>
      </c>
      <c r="G176" s="39"/>
      <c r="H176" s="18">
        <f t="shared" si="13"/>
        <v>0</v>
      </c>
      <c r="I176" s="7">
        <f t="shared" si="14"/>
        <v>0</v>
      </c>
      <c r="J176" s="6"/>
    </row>
    <row r="177" spans="1:10" ht="15">
      <c r="A177" s="47">
        <v>155</v>
      </c>
      <c r="B177" s="36" t="s">
        <v>179</v>
      </c>
      <c r="C177" s="39"/>
      <c r="D177" s="33" t="s">
        <v>23</v>
      </c>
      <c r="E177" s="50">
        <v>10</v>
      </c>
      <c r="F177" s="9">
        <f t="shared" si="12"/>
        <v>0</v>
      </c>
      <c r="G177" s="39"/>
      <c r="H177" s="18">
        <f t="shared" si="13"/>
        <v>0</v>
      </c>
      <c r="I177" s="7">
        <f t="shared" si="14"/>
        <v>0</v>
      </c>
      <c r="J177" s="6"/>
    </row>
    <row r="178" spans="1:10" s="46" customFormat="1" ht="15">
      <c r="A178" s="47">
        <v>156</v>
      </c>
      <c r="B178" s="36" t="s">
        <v>180</v>
      </c>
      <c r="C178" s="6"/>
      <c r="D178" s="33" t="s">
        <v>23</v>
      </c>
      <c r="E178" s="50">
        <v>10</v>
      </c>
      <c r="F178" s="9">
        <f t="shared" si="12"/>
        <v>0</v>
      </c>
      <c r="G178" s="48"/>
      <c r="H178" s="18">
        <f t="shared" si="13"/>
        <v>0</v>
      </c>
      <c r="I178" s="7">
        <f t="shared" si="14"/>
        <v>0</v>
      </c>
      <c r="J178" s="49"/>
    </row>
    <row r="179" spans="1:10" ht="15">
      <c r="A179" s="47">
        <v>157</v>
      </c>
      <c r="B179" s="36" t="s">
        <v>181</v>
      </c>
      <c r="C179" s="39"/>
      <c r="D179" s="37" t="s">
        <v>47</v>
      </c>
      <c r="E179" s="50">
        <v>100.98000000000002</v>
      </c>
      <c r="F179" s="9">
        <f t="shared" si="12"/>
        <v>0</v>
      </c>
      <c r="G179" s="39"/>
      <c r="H179" s="18">
        <f t="shared" si="13"/>
        <v>0</v>
      </c>
      <c r="I179" s="7">
        <f t="shared" si="14"/>
        <v>0</v>
      </c>
      <c r="J179" s="6"/>
    </row>
    <row r="180" spans="1:10" ht="15">
      <c r="A180" s="47">
        <v>158</v>
      </c>
      <c r="B180" s="36" t="s">
        <v>182</v>
      </c>
      <c r="C180" s="39"/>
      <c r="D180" s="37" t="s">
        <v>23</v>
      </c>
      <c r="E180" s="50">
        <v>904.2</v>
      </c>
      <c r="F180" s="9">
        <f t="shared" si="12"/>
        <v>0</v>
      </c>
      <c r="G180" s="39"/>
      <c r="H180" s="18">
        <f t="shared" si="13"/>
        <v>0</v>
      </c>
      <c r="I180" s="7">
        <f t="shared" si="14"/>
        <v>0</v>
      </c>
      <c r="J180" s="6"/>
    </row>
    <row r="181" spans="1:10" ht="15">
      <c r="A181" s="47">
        <v>159</v>
      </c>
      <c r="B181" s="36" t="s">
        <v>183</v>
      </c>
      <c r="C181" s="6"/>
      <c r="D181" s="37" t="s">
        <v>23</v>
      </c>
      <c r="E181" s="50">
        <v>52.8</v>
      </c>
      <c r="F181" s="9">
        <f t="shared" si="12"/>
        <v>0</v>
      </c>
      <c r="G181" s="6"/>
      <c r="H181" s="18">
        <f t="shared" si="13"/>
        <v>0</v>
      </c>
      <c r="I181" s="7">
        <f t="shared" si="14"/>
        <v>0</v>
      </c>
      <c r="J181" s="6"/>
    </row>
    <row r="182" spans="1:10" ht="15">
      <c r="A182" s="47">
        <v>160</v>
      </c>
      <c r="B182" s="36" t="s">
        <v>184</v>
      </c>
      <c r="C182" s="41"/>
      <c r="D182" s="37" t="s">
        <v>23</v>
      </c>
      <c r="E182" s="50">
        <v>72.59999999999998</v>
      </c>
      <c r="F182" s="9">
        <f t="shared" si="12"/>
        <v>0</v>
      </c>
      <c r="G182" s="39"/>
      <c r="H182" s="18">
        <f t="shared" si="13"/>
        <v>0</v>
      </c>
      <c r="I182" s="7">
        <f t="shared" si="14"/>
        <v>0</v>
      </c>
      <c r="J182" s="6"/>
    </row>
    <row r="183" spans="1:10" ht="15">
      <c r="A183" s="47">
        <v>161</v>
      </c>
      <c r="B183" s="36" t="s">
        <v>185</v>
      </c>
      <c r="C183" s="41"/>
      <c r="D183" s="37" t="s">
        <v>23</v>
      </c>
      <c r="E183" s="50">
        <v>20</v>
      </c>
      <c r="F183" s="9">
        <f t="shared" si="12"/>
        <v>0</v>
      </c>
      <c r="G183" s="39"/>
      <c r="H183" s="18">
        <f t="shared" si="13"/>
        <v>0</v>
      </c>
      <c r="I183" s="7">
        <f t="shared" si="14"/>
        <v>0</v>
      </c>
      <c r="J183" s="6"/>
    </row>
    <row r="184" spans="1:10" ht="15">
      <c r="A184" s="47">
        <v>162</v>
      </c>
      <c r="B184" s="36" t="s">
        <v>186</v>
      </c>
      <c r="C184" s="41"/>
      <c r="D184" s="37" t="s">
        <v>23</v>
      </c>
      <c r="E184" s="50">
        <v>20</v>
      </c>
      <c r="F184" s="9">
        <f t="shared" ref="F184:F215" si="15">C184*E184</f>
        <v>0</v>
      </c>
      <c r="G184" s="39"/>
      <c r="H184" s="18">
        <f t="shared" ref="H184:H215" si="16">F184+F184*G184/100</f>
        <v>0</v>
      </c>
      <c r="I184" s="7">
        <f t="shared" ref="I184:I215" si="17">H184/E184</f>
        <v>0</v>
      </c>
      <c r="J184" s="6"/>
    </row>
    <row r="185" spans="1:10" ht="15">
      <c r="A185" s="47">
        <v>163</v>
      </c>
      <c r="B185" s="36" t="s">
        <v>187</v>
      </c>
      <c r="C185" s="41"/>
      <c r="D185" s="37" t="s">
        <v>23</v>
      </c>
      <c r="E185" s="50">
        <v>646.79999999999995</v>
      </c>
      <c r="F185" s="9">
        <f t="shared" si="15"/>
        <v>0</v>
      </c>
      <c r="G185" s="39"/>
      <c r="H185" s="18">
        <f t="shared" si="16"/>
        <v>0</v>
      </c>
      <c r="I185" s="7">
        <f t="shared" si="17"/>
        <v>0</v>
      </c>
      <c r="J185" s="6"/>
    </row>
    <row r="186" spans="1:10" ht="15">
      <c r="A186" s="47">
        <v>164</v>
      </c>
      <c r="B186" s="36" t="s">
        <v>188</v>
      </c>
      <c r="C186" s="41"/>
      <c r="D186" s="37" t="s">
        <v>23</v>
      </c>
      <c r="E186" s="50">
        <v>10</v>
      </c>
      <c r="F186" s="9">
        <f t="shared" si="15"/>
        <v>0</v>
      </c>
      <c r="G186" s="39"/>
      <c r="H186" s="18">
        <f t="shared" si="16"/>
        <v>0</v>
      </c>
      <c r="I186" s="7">
        <f t="shared" si="17"/>
        <v>0</v>
      </c>
      <c r="J186" s="6"/>
    </row>
    <row r="187" spans="1:10" ht="15">
      <c r="A187" s="47">
        <v>165</v>
      </c>
      <c r="B187" s="36" t="s">
        <v>189</v>
      </c>
      <c r="C187" s="41"/>
      <c r="D187" s="37" t="s">
        <v>23</v>
      </c>
      <c r="E187" s="50">
        <v>4428.6000000000004</v>
      </c>
      <c r="F187" s="9">
        <f t="shared" si="15"/>
        <v>0</v>
      </c>
      <c r="G187" s="39"/>
      <c r="H187" s="18">
        <f t="shared" si="16"/>
        <v>0</v>
      </c>
      <c r="I187" s="7">
        <f t="shared" si="17"/>
        <v>0</v>
      </c>
      <c r="J187" s="6"/>
    </row>
    <row r="188" spans="1:10" ht="15">
      <c r="A188" s="47">
        <v>166</v>
      </c>
      <c r="B188" s="36" t="s">
        <v>190</v>
      </c>
      <c r="C188" s="41"/>
      <c r="D188" s="37" t="s">
        <v>23</v>
      </c>
      <c r="E188" s="50">
        <v>150</v>
      </c>
      <c r="F188" s="9">
        <f t="shared" si="15"/>
        <v>0</v>
      </c>
      <c r="G188" s="39"/>
      <c r="H188" s="18">
        <f t="shared" si="16"/>
        <v>0</v>
      </c>
      <c r="I188" s="7">
        <f t="shared" si="17"/>
        <v>0</v>
      </c>
      <c r="J188" s="6"/>
    </row>
    <row r="189" spans="1:10" ht="15">
      <c r="A189" s="47">
        <v>167</v>
      </c>
      <c r="B189" s="36" t="s">
        <v>191</v>
      </c>
      <c r="C189" s="39"/>
      <c r="D189" s="37" t="s">
        <v>23</v>
      </c>
      <c r="E189" s="50">
        <v>580.79999999999995</v>
      </c>
      <c r="F189" s="9">
        <f t="shared" si="15"/>
        <v>0</v>
      </c>
      <c r="G189" s="39"/>
      <c r="H189" s="18">
        <f t="shared" si="16"/>
        <v>0</v>
      </c>
      <c r="I189" s="7">
        <f t="shared" si="17"/>
        <v>0</v>
      </c>
      <c r="J189" s="6"/>
    </row>
    <row r="190" spans="1:10" ht="15">
      <c r="A190" s="47">
        <v>168</v>
      </c>
      <c r="B190" s="36" t="s">
        <v>192</v>
      </c>
      <c r="C190" s="39"/>
      <c r="D190" s="37" t="s">
        <v>23</v>
      </c>
      <c r="E190" s="50">
        <v>330</v>
      </c>
      <c r="F190" s="9">
        <f t="shared" si="15"/>
        <v>0</v>
      </c>
      <c r="G190" s="39"/>
      <c r="H190" s="18">
        <f t="shared" si="16"/>
        <v>0</v>
      </c>
      <c r="I190" s="7">
        <f t="shared" si="17"/>
        <v>0</v>
      </c>
      <c r="J190" s="6"/>
    </row>
    <row r="191" spans="1:10" ht="15">
      <c r="A191" s="47">
        <v>169</v>
      </c>
      <c r="B191" s="36" t="s">
        <v>193</v>
      </c>
      <c r="C191" s="39"/>
      <c r="D191" s="37" t="s">
        <v>23</v>
      </c>
      <c r="E191" s="50">
        <v>85.800000000000011</v>
      </c>
      <c r="F191" s="9">
        <f t="shared" si="15"/>
        <v>0</v>
      </c>
      <c r="G191" s="39"/>
      <c r="H191" s="18">
        <f t="shared" si="16"/>
        <v>0</v>
      </c>
      <c r="I191" s="7">
        <f t="shared" si="17"/>
        <v>0</v>
      </c>
      <c r="J191" s="6"/>
    </row>
    <row r="192" spans="1:10" ht="15">
      <c r="A192" s="47">
        <v>170</v>
      </c>
      <c r="B192" s="58" t="s">
        <v>194</v>
      </c>
      <c r="C192" s="39"/>
      <c r="D192" s="33" t="s">
        <v>23</v>
      </c>
      <c r="E192" s="50">
        <v>20</v>
      </c>
      <c r="F192" s="9">
        <f t="shared" si="15"/>
        <v>0</v>
      </c>
      <c r="G192" s="39"/>
      <c r="H192" s="18">
        <f t="shared" si="16"/>
        <v>0</v>
      </c>
      <c r="I192" s="7">
        <f t="shared" si="17"/>
        <v>0</v>
      </c>
      <c r="J192" s="6"/>
    </row>
    <row r="193" spans="1:10" ht="15">
      <c r="A193" s="47">
        <v>171</v>
      </c>
      <c r="B193" s="45" t="s">
        <v>195</v>
      </c>
      <c r="C193" s="39"/>
      <c r="D193" s="59" t="s">
        <v>23</v>
      </c>
      <c r="E193" s="50">
        <v>686.40000000000009</v>
      </c>
      <c r="F193" s="9">
        <f t="shared" si="15"/>
        <v>0</v>
      </c>
      <c r="G193" s="42"/>
      <c r="H193" s="18">
        <f t="shared" si="16"/>
        <v>0</v>
      </c>
      <c r="I193" s="7">
        <f t="shared" si="17"/>
        <v>0</v>
      </c>
      <c r="J193" s="6"/>
    </row>
    <row r="194" spans="1:10" ht="15">
      <c r="A194" s="47"/>
      <c r="B194" s="45"/>
      <c r="C194" s="6"/>
      <c r="D194" s="6"/>
      <c r="E194" s="50"/>
      <c r="F194" s="9"/>
      <c r="G194" s="6"/>
      <c r="H194" s="18"/>
      <c r="I194" s="7"/>
      <c r="J194" s="6"/>
    </row>
    <row r="195" spans="1:10" ht="15.75">
      <c r="A195" s="47"/>
      <c r="B195" s="36"/>
      <c r="C195" s="6"/>
      <c r="D195" s="6"/>
      <c r="E195" s="57"/>
      <c r="F195" s="43"/>
      <c r="G195" s="6"/>
      <c r="H195" s="40"/>
      <c r="I195" s="40"/>
      <c r="J195" s="6"/>
    </row>
    <row r="196" spans="1:10" ht="15.75">
      <c r="A196" s="51"/>
      <c r="B196" s="45"/>
      <c r="C196" s="38"/>
      <c r="D196" s="38"/>
      <c r="E196" s="63"/>
      <c r="F196" s="43"/>
      <c r="G196" s="38"/>
      <c r="H196" s="40"/>
      <c r="I196" s="40"/>
      <c r="J196" s="38"/>
    </row>
    <row r="197" spans="1:10" ht="15">
      <c r="A197" s="52"/>
      <c r="B197" s="55" t="s">
        <v>196</v>
      </c>
      <c r="C197" s="53"/>
      <c r="D197" s="53"/>
      <c r="E197" s="64"/>
      <c r="F197" s="56">
        <f>SUM(F24:F196)</f>
        <v>0</v>
      </c>
      <c r="G197" s="53"/>
      <c r="H197" s="56">
        <f>SUM(H24:H196)</f>
        <v>0</v>
      </c>
      <c r="I197" s="53"/>
      <c r="J197" s="54"/>
    </row>
    <row r="204" spans="1:10" ht="15.75">
      <c r="B204" s="21" t="s">
        <v>197</v>
      </c>
      <c r="C204" s="19"/>
      <c r="D204" s="19"/>
      <c r="E204" s="19"/>
      <c r="F204" s="20"/>
      <c r="G204" s="1"/>
      <c r="H204" s="1"/>
    </row>
    <row r="205" spans="1:10" ht="15.75">
      <c r="B205" s="21" t="s">
        <v>198</v>
      </c>
      <c r="C205" s="19"/>
      <c r="D205" s="19"/>
      <c r="E205" s="19"/>
      <c r="F205" s="20"/>
      <c r="G205" s="1"/>
      <c r="H205" s="1"/>
    </row>
    <row r="206" spans="1:10">
      <c r="B206" s="22"/>
      <c r="C206" s="19"/>
      <c r="D206" s="19"/>
      <c r="E206" s="19"/>
      <c r="F206" s="20"/>
      <c r="G206" s="1"/>
      <c r="H206" s="1"/>
    </row>
    <row r="207" spans="1:10">
      <c r="B207" s="22"/>
      <c r="C207" s="19"/>
      <c r="D207" s="23"/>
      <c r="E207" s="19"/>
      <c r="F207" s="20"/>
      <c r="G207" s="1"/>
      <c r="H207" s="1"/>
    </row>
    <row r="208" spans="1:10" ht="15.75">
      <c r="B208" s="21" t="s">
        <v>199</v>
      </c>
      <c r="C208" s="19"/>
      <c r="D208" s="19"/>
      <c r="E208" s="19"/>
      <c r="F208" s="20"/>
      <c r="G208" s="1"/>
      <c r="H208" s="1"/>
    </row>
    <row r="209" spans="2:8">
      <c r="B209" s="24"/>
      <c r="C209" s="19"/>
      <c r="D209" s="19"/>
      <c r="E209" s="19"/>
      <c r="F209" s="20"/>
      <c r="G209" s="1"/>
      <c r="H209" s="1"/>
    </row>
    <row r="210" spans="2:8">
      <c r="B210" s="24"/>
      <c r="C210" s="19"/>
      <c r="D210" s="19"/>
      <c r="E210" s="19"/>
      <c r="F210" s="20"/>
      <c r="G210" s="1"/>
      <c r="H210" s="1"/>
    </row>
    <row r="211" spans="2:8">
      <c r="B211" s="5"/>
      <c r="C211" s="2"/>
      <c r="D211" s="2"/>
      <c r="E211" s="19"/>
      <c r="F211" s="1"/>
      <c r="G211" s="1"/>
      <c r="H211" s="1"/>
    </row>
    <row r="212" spans="2:8">
      <c r="B212" s="5"/>
      <c r="C212" s="2"/>
      <c r="D212" s="2"/>
      <c r="E212" s="19"/>
      <c r="F212" s="1"/>
      <c r="G212" s="1"/>
      <c r="H212" s="1"/>
    </row>
    <row r="213" spans="2:8">
      <c r="B213" s="5"/>
      <c r="C213" s="2"/>
      <c r="D213" s="2"/>
      <c r="E213" s="19"/>
      <c r="F213" s="1"/>
      <c r="G213" s="1"/>
    </row>
    <row r="214" spans="2:8">
      <c r="B214" s="5" t="s">
        <v>200</v>
      </c>
      <c r="C214" s="2"/>
      <c r="D214" s="2"/>
      <c r="E214" s="65" t="s">
        <v>201</v>
      </c>
      <c r="F214" s="1"/>
      <c r="G214" s="1"/>
    </row>
    <row r="215" spans="2:8">
      <c r="B215" t="s">
        <v>202</v>
      </c>
      <c r="C215" s="2"/>
      <c r="D215" s="3"/>
      <c r="E215" s="23" t="s">
        <v>203</v>
      </c>
      <c r="F215" s="1"/>
      <c r="G215" s="4"/>
    </row>
  </sheetData>
  <mergeCells count="10">
    <mergeCell ref="A20:I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</mergeCells>
  <pageMargins left="0.70833299999999999" right="0.70833299999999999" top="0.74791700000000005" bottom="0.74791700000000005" header="0.315278" footer="0.315278"/>
  <pageSetup paperSize="9" scale="72" fitToWidth="0" orientation="landscape" r:id="rId1"/>
  <headerFooter>
    <oddHeader>&amp;CZP.ZS4.353.3.2024</oddHeader>
  </headerFooter>
  <rowBreaks count="6" manualBreakCount="6">
    <brk id="30" man="1"/>
    <brk id="59" man="1"/>
    <brk id="89" man="1"/>
    <brk id="119" man="1"/>
    <brk id="149" man="1"/>
    <brk id="179" man="1"/>
  </rowBreaks>
  <colBreaks count="1" manualBreakCount="1">
    <brk id="10" man="1"/>
  </colBreaks>
  <extLst>
    <ext uri="smNativeData">
      <pm:sheetPrefs xmlns:pm="smNativeData" day="173314153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 ogólnospożywcze  zał 1 Formula</vt:lpstr>
      <vt:lpstr>' ogólnospożywcze  zał 1 Formula'!Obszar_wydruku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Nauczyciel</cp:lastModifiedBy>
  <cp:revision>0</cp:revision>
  <cp:lastPrinted>2020-12-08T13:14:56Z</cp:lastPrinted>
  <dcterms:created xsi:type="dcterms:W3CDTF">2016-12-14T11:09:28Z</dcterms:created>
  <dcterms:modified xsi:type="dcterms:W3CDTF">2024-12-04T15:30:21Z</dcterms:modified>
</cp:coreProperties>
</file>